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710" tabRatio="610" activeTab="0"/>
  </bookViews>
  <sheets>
    <sheet name="TIL" sheetId="1" r:id="rId1"/>
    <sheet name="Amort Sched" sheetId="2" r:id="rId2"/>
  </sheets>
  <definedNames>
    <definedName name="_xlnm.Print_Area" localSheetId="0">'TIL'!$A$1:$BS$132</definedName>
    <definedName name="Z_0F905E80_23AE_4BCF_B861_EE6164DD0543_.wvu.Cols" localSheetId="0" hidden="1">'TIL'!$BF:$BF</definedName>
    <definedName name="Z_0F905E80_23AE_4BCF_B861_EE6164DD0543_.wvu.PrintArea" localSheetId="0" hidden="1">'TIL'!$A$1:$BS$132</definedName>
    <definedName name="Z_B2944397_255D_4958_9BF3_F7EFC41F49A6_.wvu.Cols" localSheetId="0" hidden="1">'TIL'!$BF:$BF</definedName>
    <definedName name="Z_B2944397_255D_4958_9BF3_F7EFC41F49A6_.wvu.PrintArea" localSheetId="0" hidden="1">'TIL'!$A$1:$BS$132</definedName>
  </definedNames>
  <calcPr fullCalcOnLoad="1"/>
</workbook>
</file>

<file path=xl/sharedStrings.xml><?xml version="1.0" encoding="utf-8"?>
<sst xmlns="http://schemas.openxmlformats.org/spreadsheetml/2006/main" count="115" uniqueCount="96">
  <si>
    <t>Creditor:</t>
  </si>
  <si>
    <t>Name of Borrower(s):</t>
  </si>
  <si>
    <t>Property Address:</t>
  </si>
  <si>
    <t>Annual</t>
  </si>
  <si>
    <t>Percentage Rate</t>
  </si>
  <si>
    <t>Finance Charge</t>
  </si>
  <si>
    <t>Amount Financed</t>
  </si>
  <si>
    <t>Total of Payments</t>
  </si>
  <si>
    <t>The cost of your credit</t>
  </si>
  <si>
    <t>as a yearly rate</t>
  </si>
  <si>
    <t>The dollar amount the</t>
  </si>
  <si>
    <t>The amount of credit</t>
  </si>
  <si>
    <t>or on your behalf</t>
  </si>
  <si>
    <t>provided to you</t>
  </si>
  <si>
    <t>The amount you will have</t>
  </si>
  <si>
    <t>paid after you have made</t>
  </si>
  <si>
    <t>all payments as scheduled</t>
  </si>
  <si>
    <t>years</t>
  </si>
  <si>
    <t>Principal</t>
  </si>
  <si>
    <t>Interest</t>
  </si>
  <si>
    <t>Balance</t>
  </si>
  <si>
    <t>Late Charges:</t>
  </si>
  <si>
    <t>Prepayment:</t>
  </si>
  <si>
    <t>Assumption:</t>
  </si>
  <si>
    <t>See your contract documents for any additional information about nonpayment, default, any required</t>
  </si>
  <si>
    <t>Borrower</t>
  </si>
  <si>
    <t>Date</t>
  </si>
  <si>
    <t>Co-borrower</t>
  </si>
  <si>
    <t>Acknowledgement</t>
  </si>
  <si>
    <t>Second Mortgage Truth-in-Lending Disclosure</t>
  </si>
  <si>
    <t>Fee Disclosure:</t>
  </si>
  <si>
    <t>ITEM</t>
  </si>
  <si>
    <t>AMOUNT</t>
  </si>
  <si>
    <t>TOTAL:</t>
  </si>
  <si>
    <t>_________________________________</t>
  </si>
  <si>
    <t>LOAN AMOUNT</t>
  </si>
  <si>
    <t>Original Loan Amount</t>
  </si>
  <si>
    <t>Accured Interest</t>
  </si>
  <si>
    <t>Interest Rate</t>
  </si>
  <si>
    <t>Loan Amount for Repayment</t>
  </si>
  <si>
    <t xml:space="preserve"> </t>
  </si>
  <si>
    <t>I/we understand that my/our home purchase is assisted by a downpayment loan from the Washington</t>
  </si>
  <si>
    <t>State Housing Finance Commission (Commission).  I/we understand that the Commission may require the</t>
  </si>
  <si>
    <t xml:space="preserve">loan to be repaid in full if the home is no longer my/our principal residence, if the home is sold or transferred, </t>
  </si>
  <si>
    <t>or if the first mortgage is prepaid or refinanced.  I/we further understand that, in the event the Commission</t>
  </si>
  <si>
    <t>outstanding principal balance on the loan.  I/we have received a copy of this Disclosure.</t>
  </si>
  <si>
    <t>House Key CLT</t>
  </si>
  <si>
    <t>Program Application</t>
  </si>
  <si>
    <t>Security:</t>
  </si>
  <si>
    <t>Property insurance is required in connection with this loan.  You may select</t>
  </si>
  <si>
    <t>to that choice.</t>
  </si>
  <si>
    <t>credit will cost you</t>
  </si>
  <si>
    <t>an insurer of your own choice, subject to our right to reasonably object</t>
  </si>
  <si>
    <t>Loan No:</t>
  </si>
  <si>
    <t>Interest Rate and Payment Summary</t>
  </si>
  <si>
    <t>Rate and Monthly Payments</t>
  </si>
  <si>
    <t>Principal + Interest Payment</t>
  </si>
  <si>
    <t>Est. Taxes + Insurance (Escrow) - [Includes [Private] Mortgage Insurance]</t>
  </si>
  <si>
    <t>Total Est. Monthly Payment</t>
  </si>
  <si>
    <t>Intentionally Left Blank</t>
  </si>
  <si>
    <t>No Guarantee to Refinance:</t>
  </si>
  <si>
    <t>There is no guarantee that you will be able to refinance to</t>
  </si>
  <si>
    <t>lower your rate and payments.</t>
  </si>
  <si>
    <t>Truth-in-Lending Disclosure continued on Page 2</t>
  </si>
  <si>
    <t>Truth-in-Lending Disclosure - Page 2</t>
  </si>
  <si>
    <t xml:space="preserve"> Loan No.</t>
  </si>
  <si>
    <t xml:space="preserve">Property Insurance: </t>
  </si>
  <si>
    <t>You are giving a security interest in the property being purchased at:</t>
  </si>
  <si>
    <t>There are no late charges associated with this mortgage.</t>
  </si>
  <si>
    <t>If you pay off early, you:</t>
  </si>
  <si>
    <t xml:space="preserve">  may</t>
  </si>
  <si>
    <t>X</t>
  </si>
  <si>
    <t xml:space="preserve">  will not have to pay a penalty.</t>
  </si>
  <si>
    <t xml:space="preserve">  will not be entitled to a refund of part of the finance charge.</t>
  </si>
  <si>
    <t>Someone buying your home:</t>
  </si>
  <si>
    <t xml:space="preserve">  may, subject to conditions, be allowed to assume the remainder of the mortgage</t>
  </si>
  <si>
    <t xml:space="preserve">  on the original terms.</t>
  </si>
  <si>
    <t xml:space="preserve">  cannot assume the remainder of the mortgage on the original terms.</t>
  </si>
  <si>
    <t>Demand Feature:</t>
  </si>
  <si>
    <t xml:space="preserve">This obligation </t>
  </si>
  <si>
    <t xml:space="preserve">  have</t>
  </si>
  <si>
    <t xml:space="preserve">  does not have a demand feature.</t>
  </si>
  <si>
    <t>Variable Rate:</t>
  </si>
  <si>
    <t>Your loan</t>
  </si>
  <si>
    <t xml:space="preserve">  does</t>
  </si>
  <si>
    <t xml:space="preserve">  does not contain a variable-rate feature. Disclosures about</t>
  </si>
  <si>
    <t>the variable-rate feature have been provided to you earlier.</t>
  </si>
  <si>
    <t>repayment made in full before the scheduled date, and prepayment refunds and penalties.  Included with</t>
  </si>
  <si>
    <t>this disclosure and made a part of it is the Good Faith Estimate of Settlement Services.</t>
  </si>
  <si>
    <t>The APR Calculation also includes the following prepaid finance charges:</t>
  </si>
  <si>
    <t>requires repayment prior to the maturity date, I/we may be required to pay the accrued interest as well as the</t>
  </si>
  <si>
    <t xml:space="preserve">You are not required to complete this agreement merely because you </t>
  </si>
  <si>
    <t>have received these disclosures or signed a loan application.</t>
  </si>
  <si>
    <t>Washington State Housing Finance Commission</t>
  </si>
  <si>
    <t>1000 2nd Ave, Suite 2700, Seattle, WA 98104</t>
  </si>
  <si>
    <t>Seattle Downpayment Assistance Program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</si>
</sst>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&quot;$&quot;#,##0.00"/>
    <numFmt numFmtId="167" formatCode="mmmm\ d\,\ yyyy"/>
    <numFmt numFmtId="168" formatCode="_(&quot;$&quot;* #,##0.0_);_(&quot;$&quot;* \(#,##0.0\);_(&quot;$&quot;* &quot;-&quot;??_);_(@_)"/>
    <numFmt numFmtId="169" formatCode="&quot;$&quot;#,##0.00;[Red]&quot;$&quot;#,##0.00"/>
    <numFmt numFmtId="170" formatCode="#,##0.0"/>
    <numFmt numFmtId="171" formatCode="&quot;$&quot;#,##0.0_);[Red]\(&quot;$&quot;#,##0.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"/>
    <numFmt numFmtId="177" formatCode="0.0000%"/>
    <numFmt numFmtId="178" formatCode="[$-409]dddd\,\ mmmm\ dd\,\ yyyy"/>
    <numFmt numFmtId="179" formatCode="[$-409]h:mm:ss\ AM/PM"/>
    <numFmt numFmtId="180" formatCode="0.000"/>
    <numFmt numFmtId="181" formatCode="0.0000"/>
    <numFmt numFmtId="182" formatCode="0.0"/>
  </numFmts>
  <fonts count="4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/>
    </xf>
    <xf numFmtId="8" fontId="0" fillId="0" borderId="0" xfId="0" applyNumberFormat="1" applyAlignment="1">
      <alignment/>
    </xf>
    <xf numFmtId="8" fontId="0" fillId="0" borderId="0" xfId="44" applyNumberFormat="1" applyAlignment="1">
      <alignment/>
    </xf>
    <xf numFmtId="44" fontId="0" fillId="0" borderId="0" xfId="44" applyFont="1" applyAlignment="1">
      <alignment/>
    </xf>
    <xf numFmtId="9" fontId="0" fillId="0" borderId="0" xfId="61" applyFont="1" applyAlignment="1">
      <alignment/>
    </xf>
    <xf numFmtId="0" fontId="0" fillId="0" borderId="0" xfId="44" applyNumberFormat="1" applyFont="1" applyAlignment="1">
      <alignment/>
    </xf>
    <xf numFmtId="44" fontId="0" fillId="0" borderId="10" xfId="0" applyNumberFormat="1" applyBorder="1" applyAlignment="1">
      <alignment/>
    </xf>
    <xf numFmtId="44" fontId="0" fillId="0" borderId="0" xfId="0" applyNumberFormat="1" applyBorder="1" applyAlignment="1">
      <alignment/>
    </xf>
    <xf numFmtId="44" fontId="0" fillId="0" borderId="0" xfId="0" applyNumberFormat="1" applyAlignment="1">
      <alignment/>
    </xf>
    <xf numFmtId="7" fontId="0" fillId="0" borderId="0" xfId="0" applyNumberFormat="1" applyAlignment="1">
      <alignment/>
    </xf>
    <xf numFmtId="44" fontId="0" fillId="0" borderId="0" xfId="0" applyNumberFormat="1" applyFill="1" applyAlignment="1">
      <alignment horizontal="center"/>
    </xf>
    <xf numFmtId="44" fontId="0" fillId="0" borderId="0" xfId="44" applyNumberFormat="1" applyAlignment="1">
      <alignment/>
    </xf>
    <xf numFmtId="40" fontId="0" fillId="0" borderId="0" xfId="44" applyNumberFormat="1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167" fontId="0" fillId="0" borderId="0" xfId="0" applyNumberForma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167" fontId="0" fillId="0" borderId="0" xfId="0" applyNumberForma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44" fontId="3" fillId="0" borderId="0" xfId="46" applyFont="1" applyBorder="1" applyAlignment="1" applyProtection="1">
      <alignment horizontal="center"/>
      <protection hidden="1"/>
    </xf>
    <xf numFmtId="167" fontId="0" fillId="0" borderId="0" xfId="0" applyNumberFormat="1" applyFont="1" applyFill="1" applyBorder="1" applyAlignment="1" applyProtection="1">
      <alignment horizontal="center"/>
      <protection hidden="1"/>
    </xf>
    <xf numFmtId="44" fontId="0" fillId="0" borderId="0" xfId="46" applyFont="1" applyBorder="1" applyAlignment="1" applyProtection="1">
      <alignment horizontal="center"/>
      <protection hidden="1"/>
    </xf>
    <xf numFmtId="8" fontId="0" fillId="0" borderId="0" xfId="46" applyNumberFormat="1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6" xfId="0" applyBorder="1" applyAlignment="1" applyProtection="1">
      <alignment horizontal="left"/>
      <protection hidden="1"/>
    </xf>
    <xf numFmtId="0" fontId="0" fillId="0" borderId="15" xfId="0" applyFont="1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11" xfId="0" applyFont="1" applyBorder="1" applyAlignment="1" applyProtection="1">
      <alignment horizontal="left"/>
      <protection hidden="1"/>
    </xf>
    <xf numFmtId="0" fontId="0" fillId="0" borderId="12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 horizontal="left"/>
      <protection hidden="1"/>
    </xf>
    <xf numFmtId="0" fontId="0" fillId="0" borderId="12" xfId="0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12" xfId="0" applyFont="1" applyBorder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left"/>
      <protection hidden="1"/>
    </xf>
    <xf numFmtId="0" fontId="0" fillId="0" borderId="17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39" fontId="0" fillId="0" borderId="0" xfId="46" applyNumberFormat="1" applyFont="1" applyBorder="1" applyAlignment="1" applyProtection="1">
      <alignment horizontal="left"/>
      <protection hidden="1"/>
    </xf>
    <xf numFmtId="6" fontId="0" fillId="0" borderId="0" xfId="0" applyNumberFormat="1" applyBorder="1" applyAlignment="1" applyProtection="1">
      <alignment horizontal="left"/>
      <protection hidden="1"/>
    </xf>
    <xf numFmtId="0" fontId="0" fillId="0" borderId="13" xfId="0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33" borderId="0" xfId="0" applyFill="1" applyAlignment="1" applyProtection="1">
      <alignment horizontal="left" shrinkToFit="1"/>
      <protection hidden="1" locked="0"/>
    </xf>
    <xf numFmtId="44" fontId="0" fillId="33" borderId="0" xfId="0" applyNumberFormat="1" applyFill="1" applyAlignment="1" applyProtection="1">
      <alignment horizontal="left"/>
      <protection hidden="1" locked="0"/>
    </xf>
    <xf numFmtId="0" fontId="0" fillId="0" borderId="0" xfId="0" applyFont="1" applyAlignment="1" applyProtection="1">
      <alignment horizontal="center"/>
      <protection hidden="1"/>
    </xf>
    <xf numFmtId="44" fontId="0" fillId="0" borderId="0" xfId="0" applyNumberFormat="1" applyAlignment="1" applyProtection="1">
      <alignment horizontal="left"/>
      <protection hidden="1"/>
    </xf>
    <xf numFmtId="0" fontId="9" fillId="0" borderId="0" xfId="58" applyFont="1" applyBorder="1" applyAlignment="1" applyProtection="1">
      <alignment horizontal="left"/>
      <protection hidden="1"/>
    </xf>
    <xf numFmtId="0" fontId="0" fillId="0" borderId="15" xfId="0" applyFont="1" applyBorder="1" applyAlignment="1" applyProtection="1">
      <alignment horizontal="left"/>
      <protection hidden="1"/>
    </xf>
    <xf numFmtId="44" fontId="0" fillId="0" borderId="15" xfId="0" applyNumberFormat="1" applyFill="1" applyBorder="1" applyAlignment="1" applyProtection="1">
      <alignment horizontal="left"/>
      <protection hidden="1"/>
    </xf>
    <xf numFmtId="44" fontId="0" fillId="33" borderId="0" xfId="0" applyNumberFormat="1" applyFont="1" applyFill="1" applyAlignment="1" applyProtection="1">
      <alignment horizontal="left"/>
      <protection hidden="1" locked="0"/>
    </xf>
    <xf numFmtId="44" fontId="0" fillId="33" borderId="0" xfId="0" applyNumberFormat="1" applyFill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11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0" fontId="0" fillId="0" borderId="17" xfId="0" applyBorder="1" applyAlignment="1" applyProtection="1">
      <alignment horizontal="left"/>
      <protection hidden="1"/>
    </xf>
    <xf numFmtId="0" fontId="0" fillId="0" borderId="26" xfId="0" applyBorder="1" applyAlignment="1" applyProtection="1">
      <alignment horizontal="left"/>
      <protection hidden="1"/>
    </xf>
    <xf numFmtId="0" fontId="0" fillId="0" borderId="17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27" xfId="0" applyBorder="1" applyAlignment="1" applyProtection="1">
      <alignment horizontal="left"/>
      <protection hidden="1"/>
    </xf>
    <xf numFmtId="0" fontId="0" fillId="0" borderId="27" xfId="0" applyFont="1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 horizontal="left" shrinkToFit="1"/>
      <protection hidden="1" locked="0"/>
    </xf>
    <xf numFmtId="167" fontId="0" fillId="0" borderId="10" xfId="0" applyNumberFormat="1" applyFill="1" applyBorder="1" applyAlignment="1" applyProtection="1">
      <alignment horizontal="center"/>
      <protection hidden="1"/>
    </xf>
    <xf numFmtId="44" fontId="0" fillId="0" borderId="10" xfId="46" applyFont="1" applyFill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left"/>
      <protection hidden="1"/>
    </xf>
    <xf numFmtId="0" fontId="0" fillId="0" borderId="0" xfId="0" applyNumberFormat="1" applyFill="1" applyBorder="1" applyAlignment="1" applyProtection="1">
      <alignment horizontal="left"/>
      <protection hidden="1"/>
    </xf>
    <xf numFmtId="44" fontId="0" fillId="0" borderId="0" xfId="46" applyFont="1" applyFill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1" fontId="0" fillId="0" borderId="0" xfId="0" applyNumberFormat="1" applyFill="1" applyAlignment="1" applyProtection="1">
      <alignment horizontal="left"/>
      <protection hidden="1"/>
    </xf>
    <xf numFmtId="167" fontId="0" fillId="0" borderId="0" xfId="0" applyNumberFormat="1" applyFill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wrapText="1"/>
      <protection hidden="1"/>
    </xf>
    <xf numFmtId="0" fontId="6" fillId="0" borderId="15" xfId="0" applyFont="1" applyBorder="1" applyAlignment="1" applyProtection="1">
      <alignment wrapText="1"/>
      <protection hidden="1"/>
    </xf>
    <xf numFmtId="0" fontId="6" fillId="0" borderId="28" xfId="0" applyFont="1" applyBorder="1" applyAlignment="1" applyProtection="1">
      <alignment wrapText="1"/>
      <protection hidden="1"/>
    </xf>
    <xf numFmtId="0" fontId="6" fillId="0" borderId="12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6" fillId="0" borderId="11" xfId="0" applyFont="1" applyBorder="1" applyAlignment="1" applyProtection="1">
      <alignment wrapText="1"/>
      <protection hidden="1"/>
    </xf>
    <xf numFmtId="0" fontId="6" fillId="0" borderId="13" xfId="0" applyFont="1" applyBorder="1" applyAlignment="1" applyProtection="1">
      <alignment wrapText="1"/>
      <protection hidden="1"/>
    </xf>
    <xf numFmtId="0" fontId="6" fillId="0" borderId="10" xfId="0" applyFont="1" applyBorder="1" applyAlignment="1" applyProtection="1">
      <alignment wrapText="1"/>
      <protection hidden="1"/>
    </xf>
    <xf numFmtId="0" fontId="6" fillId="0" borderId="14" xfId="0" applyFont="1" applyBorder="1" applyAlignment="1" applyProtection="1">
      <alignment wrapText="1"/>
      <protection hidden="1"/>
    </xf>
    <xf numFmtId="166" fontId="0" fillId="0" borderId="16" xfId="0" applyNumberFormat="1" applyBorder="1" applyAlignment="1" applyProtection="1">
      <alignment horizontal="center" vertical="center"/>
      <protection hidden="1" locked="0"/>
    </xf>
    <xf numFmtId="166" fontId="0" fillId="0" borderId="15" xfId="0" applyNumberFormat="1" applyBorder="1" applyAlignment="1" applyProtection="1">
      <alignment horizontal="center" vertical="center"/>
      <protection hidden="1" locked="0"/>
    </xf>
    <xf numFmtId="166" fontId="0" fillId="0" borderId="28" xfId="0" applyNumberFormat="1" applyBorder="1" applyAlignment="1" applyProtection="1">
      <alignment horizontal="center" vertical="center"/>
      <protection hidden="1" locked="0"/>
    </xf>
    <xf numFmtId="166" fontId="0" fillId="0" borderId="12" xfId="0" applyNumberFormat="1" applyBorder="1" applyAlignment="1" applyProtection="1">
      <alignment horizontal="center" vertical="center"/>
      <protection hidden="1" locked="0"/>
    </xf>
    <xf numFmtId="166" fontId="0" fillId="0" borderId="0" xfId="0" applyNumberFormat="1" applyBorder="1" applyAlignment="1" applyProtection="1">
      <alignment horizontal="center" vertical="center"/>
      <protection hidden="1" locked="0"/>
    </xf>
    <xf numFmtId="166" fontId="0" fillId="0" borderId="11" xfId="0" applyNumberFormat="1" applyBorder="1" applyAlignment="1" applyProtection="1">
      <alignment horizontal="center" vertical="center"/>
      <protection hidden="1" locked="0"/>
    </xf>
    <xf numFmtId="166" fontId="0" fillId="0" borderId="13" xfId="0" applyNumberFormat="1" applyBorder="1" applyAlignment="1" applyProtection="1">
      <alignment horizontal="center" vertical="center"/>
      <protection hidden="1" locked="0"/>
    </xf>
    <xf numFmtId="166" fontId="0" fillId="0" borderId="10" xfId="0" applyNumberFormat="1" applyBorder="1" applyAlignment="1" applyProtection="1">
      <alignment horizontal="center" vertical="center"/>
      <protection hidden="1" locked="0"/>
    </xf>
    <xf numFmtId="166" fontId="0" fillId="0" borderId="14" xfId="0" applyNumberFormat="1" applyBorder="1" applyAlignment="1" applyProtection="1">
      <alignment horizontal="center" vertical="center"/>
      <protection hidden="1" locked="0"/>
    </xf>
    <xf numFmtId="7" fontId="0" fillId="0" borderId="16" xfId="0" applyNumberFormat="1" applyBorder="1" applyAlignment="1" applyProtection="1">
      <alignment horizontal="center" vertical="center"/>
      <protection hidden="1"/>
    </xf>
    <xf numFmtId="7" fontId="0" fillId="0" borderId="15" xfId="0" applyNumberFormat="1" applyBorder="1" applyAlignment="1" applyProtection="1">
      <alignment horizontal="center" vertical="center"/>
      <protection hidden="1"/>
    </xf>
    <xf numFmtId="7" fontId="0" fillId="0" borderId="28" xfId="0" applyNumberFormat="1" applyBorder="1" applyAlignment="1" applyProtection="1">
      <alignment horizontal="center" vertical="center"/>
      <protection hidden="1"/>
    </xf>
    <xf numFmtId="7" fontId="0" fillId="0" borderId="13" xfId="0" applyNumberFormat="1" applyBorder="1" applyAlignment="1" applyProtection="1">
      <alignment horizontal="center" vertical="center"/>
      <protection hidden="1"/>
    </xf>
    <xf numFmtId="7" fontId="0" fillId="0" borderId="10" xfId="0" applyNumberFormat="1" applyBorder="1" applyAlignment="1" applyProtection="1">
      <alignment horizontal="center" vertical="center"/>
      <protection hidden="1"/>
    </xf>
    <xf numFmtId="7" fontId="0" fillId="0" borderId="14" xfId="0" applyNumberForma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6" fillId="0" borderId="28" xfId="0" applyFont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23" xfId="0" applyFont="1" applyBorder="1" applyAlignment="1" applyProtection="1">
      <alignment/>
      <protection hidden="1"/>
    </xf>
    <xf numFmtId="0" fontId="6" fillId="0" borderId="24" xfId="0" applyFont="1" applyBorder="1" applyAlignment="1" applyProtection="1">
      <alignment/>
      <protection hidden="1"/>
    </xf>
    <xf numFmtId="0" fontId="6" fillId="0" borderId="25" xfId="0" applyFont="1" applyBorder="1" applyAlignment="1" applyProtection="1">
      <alignment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 wrapText="1"/>
      <protection hidden="1"/>
    </xf>
    <xf numFmtId="0" fontId="6" fillId="0" borderId="15" xfId="0" applyFont="1" applyBorder="1" applyAlignment="1" applyProtection="1">
      <alignment horizontal="center" wrapText="1"/>
      <protection hidden="1"/>
    </xf>
    <xf numFmtId="0" fontId="6" fillId="0" borderId="28" xfId="0" applyFont="1" applyBorder="1" applyAlignment="1" applyProtection="1">
      <alignment horizontal="center" wrapText="1"/>
      <protection hidden="1"/>
    </xf>
    <xf numFmtId="0" fontId="6" fillId="0" borderId="13" xfId="0" applyFont="1" applyBorder="1" applyAlignment="1" applyProtection="1">
      <alignment horizontal="center" wrapText="1"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0" fontId="6" fillId="0" borderId="14" xfId="0" applyFont="1" applyBorder="1" applyAlignment="1" applyProtection="1">
      <alignment horizontal="center" wrapText="1"/>
      <protection hidden="1"/>
    </xf>
    <xf numFmtId="0" fontId="6" fillId="0" borderId="23" xfId="0" applyFont="1" applyBorder="1" applyAlignment="1" applyProtection="1">
      <alignment horizontal="left"/>
      <protection hidden="1"/>
    </xf>
    <xf numFmtId="0" fontId="6" fillId="0" borderId="24" xfId="0" applyFont="1" applyBorder="1" applyAlignment="1" applyProtection="1">
      <alignment horizontal="left"/>
      <protection hidden="1"/>
    </xf>
    <xf numFmtId="0" fontId="6" fillId="0" borderId="25" xfId="0" applyFont="1" applyBorder="1" applyAlignment="1" applyProtection="1">
      <alignment horizontal="left"/>
      <protection hidden="1"/>
    </xf>
    <xf numFmtId="164" fontId="0" fillId="0" borderId="23" xfId="62" applyNumberFormat="1" applyFont="1" applyBorder="1" applyAlignment="1" applyProtection="1">
      <alignment horizontal="center"/>
      <protection hidden="1"/>
    </xf>
    <xf numFmtId="164" fontId="0" fillId="0" borderId="24" xfId="62" applyNumberFormat="1" applyFont="1" applyBorder="1" applyAlignment="1" applyProtection="1">
      <alignment horizontal="center"/>
      <protection hidden="1"/>
    </xf>
    <xf numFmtId="164" fontId="0" fillId="0" borderId="25" xfId="62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164" fontId="1" fillId="0" borderId="0" xfId="62" applyNumberFormat="1" applyFont="1" applyBorder="1" applyAlignment="1" applyProtection="1">
      <alignment horizontal="center" shrinkToFit="1"/>
      <protection hidden="1"/>
    </xf>
    <xf numFmtId="164" fontId="1" fillId="0" borderId="21" xfId="62" applyNumberFormat="1" applyFont="1" applyBorder="1" applyAlignment="1" applyProtection="1">
      <alignment horizontal="center" shrinkToFit="1"/>
      <protection hidden="1"/>
    </xf>
    <xf numFmtId="8" fontId="2" fillId="0" borderId="0" xfId="46" applyNumberFormat="1" applyFont="1" applyBorder="1" applyAlignment="1" applyProtection="1">
      <alignment horizontal="center"/>
      <protection hidden="1"/>
    </xf>
    <xf numFmtId="8" fontId="2" fillId="0" borderId="21" xfId="46" applyNumberFormat="1" applyFont="1" applyBorder="1" applyAlignment="1" applyProtection="1">
      <alignment horizontal="center"/>
      <protection hidden="1"/>
    </xf>
    <xf numFmtId="44" fontId="2" fillId="0" borderId="0" xfId="46" applyFont="1" applyFill="1" applyBorder="1" applyAlignment="1" applyProtection="1">
      <alignment horizontal="center"/>
      <protection hidden="1"/>
    </xf>
    <xf numFmtId="44" fontId="2" fillId="0" borderId="10" xfId="46" applyFont="1" applyFill="1" applyBorder="1" applyAlignment="1" applyProtection="1">
      <alignment horizontal="center"/>
      <protection hidden="1"/>
    </xf>
    <xf numFmtId="8" fontId="2" fillId="0" borderId="10" xfId="46" applyNumberFormat="1" applyFont="1" applyBorder="1" applyAlignment="1" applyProtection="1">
      <alignment horizontal="center"/>
      <protection hidden="1"/>
    </xf>
    <xf numFmtId="0" fontId="6" fillId="0" borderId="20" xfId="0" applyFont="1" applyBorder="1" applyAlignment="1" applyProtection="1">
      <alignment horizontal="center"/>
      <protection hidden="1"/>
    </xf>
    <xf numFmtId="0" fontId="6" fillId="0" borderId="21" xfId="0" applyFont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33" borderId="0" xfId="0" applyFill="1" applyBorder="1" applyAlignment="1" applyProtection="1">
      <alignment horizontal="center"/>
      <protection hidden="1" locked="0"/>
    </xf>
    <xf numFmtId="0" fontId="6" fillId="0" borderId="29" xfId="0" applyFont="1" applyBorder="1" applyAlignment="1" applyProtection="1">
      <alignment horizontal="center"/>
      <protection hidden="1"/>
    </xf>
    <xf numFmtId="0" fontId="6" fillId="0" borderId="30" xfId="0" applyFont="1" applyBorder="1" applyAlignment="1" applyProtection="1">
      <alignment horizontal="center"/>
      <protection hidden="1"/>
    </xf>
    <xf numFmtId="0" fontId="6" fillId="0" borderId="31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34" borderId="0" xfId="0" applyFill="1" applyBorder="1" applyAlignment="1" applyProtection="1">
      <alignment horizontal="left"/>
      <protection hidden="1" locked="0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35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31"/>
  <sheetViews>
    <sheetView showGridLines="0" showRowColHeaders="0" tabSelected="1" view="pageLayout" showRuler="0" zoomScaleSheetLayoutView="75" workbookViewId="0" topLeftCell="A1">
      <selection activeCell="S9" sqref="S9:BN9"/>
    </sheetView>
  </sheetViews>
  <sheetFormatPr defaultColWidth="0" defaultRowHeight="10.5" customHeight="1" zeroHeight="1"/>
  <cols>
    <col min="1" max="3" width="1.28515625" style="14" customWidth="1"/>
    <col min="4" max="4" width="1.7109375" style="14" customWidth="1"/>
    <col min="5" max="16" width="1.28515625" style="14" customWidth="1"/>
    <col min="17" max="17" width="2.140625" style="14" customWidth="1"/>
    <col min="18" max="31" width="1.28515625" style="14" customWidth="1"/>
    <col min="32" max="32" width="2.57421875" style="14" customWidth="1"/>
    <col min="33" max="56" width="1.28515625" style="14" customWidth="1"/>
    <col min="57" max="57" width="0.9921875" style="14" customWidth="1"/>
    <col min="58" max="58" width="1.7109375" style="14" hidden="1" customWidth="1"/>
    <col min="59" max="59" width="1.57421875" style="14" customWidth="1"/>
    <col min="60" max="60" width="1.7109375" style="14" customWidth="1"/>
    <col min="61" max="63" width="1.28515625" style="14" customWidth="1"/>
    <col min="64" max="64" width="1.8515625" style="14" customWidth="1"/>
    <col min="65" max="65" width="1.28515625" style="14" customWidth="1"/>
    <col min="66" max="66" width="4.57421875" style="14" customWidth="1"/>
    <col min="67" max="67" width="2.57421875" style="14" customWidth="1"/>
    <col min="68" max="72" width="1.28515625" style="14" customWidth="1"/>
    <col min="73" max="16384" width="0" style="14" hidden="1" customWidth="1"/>
  </cols>
  <sheetData>
    <row r="1" spans="1:71" ht="18.75" customHeigh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</row>
    <row r="2" spans="1:71" ht="20.25" customHeight="1">
      <c r="A2" s="186" t="s">
        <v>29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</row>
    <row r="3" spans="1:71" ht="20.25" customHeight="1">
      <c r="A3" s="186" t="s">
        <v>95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</row>
    <row r="4" spans="1:71" ht="20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</row>
    <row r="5" spans="1:71" ht="13.5" customHeight="1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7" t="s">
        <v>93</v>
      </c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7"/>
      <c r="BP5" s="17"/>
      <c r="BQ5" s="17"/>
      <c r="BR5" s="17"/>
      <c r="BS5" s="17"/>
    </row>
    <row r="6" spans="1:71" ht="13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88" t="s">
        <v>94</v>
      </c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7"/>
      <c r="BP6" s="17"/>
      <c r="BQ6" s="17"/>
      <c r="BR6" s="17"/>
      <c r="BS6" s="17"/>
    </row>
    <row r="7" spans="1:71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7"/>
      <c r="BP7" s="17"/>
      <c r="BQ7" s="17"/>
      <c r="BR7" s="17"/>
      <c r="BS7" s="17"/>
    </row>
    <row r="8" spans="1:71" ht="13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7"/>
      <c r="BP8" s="17"/>
      <c r="BQ8" s="17"/>
      <c r="BR8" s="17"/>
      <c r="BS8" s="17"/>
    </row>
    <row r="9" spans="1:71" ht="13.5" customHeight="1">
      <c r="A9" s="184" t="s">
        <v>1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7"/>
      <c r="BP9" s="17"/>
      <c r="BQ9" s="17"/>
      <c r="BR9" s="17"/>
      <c r="BS9" s="17"/>
    </row>
    <row r="10" spans="1:71" ht="13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7"/>
      <c r="BP10" s="17"/>
      <c r="BQ10" s="17"/>
      <c r="BR10" s="17"/>
      <c r="BS10" s="17"/>
    </row>
    <row r="11" spans="1:71" ht="13.5" customHeight="1">
      <c r="A11" s="184" t="s">
        <v>2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7"/>
      <c r="BP11" s="17"/>
      <c r="BQ11" s="17"/>
      <c r="BR11" s="17"/>
      <c r="BS11" s="17"/>
    </row>
    <row r="12" spans="1:71" ht="13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7"/>
      <c r="BP12" s="17"/>
      <c r="BQ12" s="17"/>
      <c r="BR12" s="17"/>
      <c r="BS12" s="17"/>
    </row>
    <row r="13" spans="1:71" ht="13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17"/>
      <c r="BP13" s="17"/>
      <c r="BQ13" s="17"/>
      <c r="BR13" s="17"/>
      <c r="BS13" s="17"/>
    </row>
    <row r="14" spans="1:71" ht="13.5" customHeight="1">
      <c r="A14" s="179" t="s">
        <v>53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7"/>
      <c r="BP14" s="17"/>
      <c r="BQ14" s="17"/>
      <c r="BR14" s="17"/>
      <c r="BS14" s="17"/>
    </row>
    <row r="15" spans="1:71" ht="13.5" customHeight="1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7"/>
      <c r="BP15" s="17"/>
      <c r="BQ15" s="17"/>
      <c r="BR15" s="17"/>
      <c r="BS15" s="17"/>
    </row>
    <row r="16" spans="1:71" ht="13.5" customHeight="1" thickTop="1">
      <c r="A16" s="17"/>
      <c r="B16" s="17"/>
      <c r="C16" s="17"/>
      <c r="D16" s="17"/>
      <c r="E16" s="17"/>
      <c r="F16" s="181" t="s">
        <v>3</v>
      </c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3"/>
      <c r="U16" s="181" t="s">
        <v>5</v>
      </c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3"/>
      <c r="AJ16" s="147" t="s">
        <v>6</v>
      </c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8"/>
      <c r="AY16" s="146" t="s">
        <v>7</v>
      </c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8"/>
      <c r="BO16" s="17"/>
      <c r="BP16" s="17"/>
      <c r="BQ16" s="17"/>
      <c r="BR16" s="17"/>
      <c r="BS16" s="17"/>
    </row>
    <row r="17" spans="1:71" ht="13.5" customHeight="1" thickBot="1">
      <c r="A17" s="17"/>
      <c r="B17" s="17"/>
      <c r="C17" s="17"/>
      <c r="D17" s="17"/>
      <c r="E17" s="17"/>
      <c r="F17" s="174" t="s">
        <v>4</v>
      </c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6"/>
      <c r="U17" s="67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9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4"/>
      <c r="AY17" s="22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4"/>
      <c r="BO17" s="17"/>
      <c r="BP17" s="17"/>
      <c r="BQ17" s="17"/>
      <c r="BR17" s="17"/>
      <c r="BS17" s="17"/>
    </row>
    <row r="18" spans="1:71" ht="13.5" customHeight="1" thickTop="1">
      <c r="A18" s="17"/>
      <c r="B18" s="17"/>
      <c r="C18" s="17"/>
      <c r="D18" s="17"/>
      <c r="E18" s="17"/>
      <c r="F18" s="177" t="s">
        <v>8</v>
      </c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78"/>
      <c r="U18" s="177" t="s">
        <v>10</v>
      </c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78"/>
      <c r="AJ18" s="147" t="s">
        <v>11</v>
      </c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8"/>
      <c r="AY18" s="146" t="s">
        <v>14</v>
      </c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8"/>
      <c r="BO18" s="17"/>
      <c r="BP18" s="17"/>
      <c r="BQ18" s="17"/>
      <c r="BR18" s="17"/>
      <c r="BS18" s="17"/>
    </row>
    <row r="19" spans="1:71" ht="13.5" customHeight="1">
      <c r="A19" s="17"/>
      <c r="B19" s="17"/>
      <c r="C19" s="17"/>
      <c r="D19" s="17"/>
      <c r="E19" s="17"/>
      <c r="F19" s="177" t="s">
        <v>9</v>
      </c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78"/>
      <c r="U19" s="177" t="s">
        <v>51</v>
      </c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78"/>
      <c r="AJ19" s="164" t="s">
        <v>13</v>
      </c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5"/>
      <c r="AY19" s="166" t="s">
        <v>15</v>
      </c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5"/>
      <c r="BO19" s="17"/>
      <c r="BP19" s="17"/>
      <c r="BQ19" s="17"/>
      <c r="BR19" s="17"/>
      <c r="BS19" s="17"/>
    </row>
    <row r="20" spans="1:71" ht="13.5" customHeight="1">
      <c r="A20" s="17"/>
      <c r="B20" s="17"/>
      <c r="C20" s="17"/>
      <c r="D20" s="17"/>
      <c r="E20" s="17"/>
      <c r="F20" s="65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66"/>
      <c r="U20" s="65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66"/>
      <c r="AJ20" s="164" t="s">
        <v>12</v>
      </c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5"/>
      <c r="AY20" s="166" t="s">
        <v>16</v>
      </c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5"/>
      <c r="BO20" s="17"/>
      <c r="BP20" s="17"/>
      <c r="BQ20" s="17"/>
      <c r="BR20" s="17"/>
      <c r="BS20" s="17"/>
    </row>
    <row r="21" spans="1:71" ht="13.5" customHeight="1">
      <c r="A21" s="17"/>
      <c r="B21" s="17"/>
      <c r="C21" s="17"/>
      <c r="D21" s="17"/>
      <c r="E21" s="17"/>
      <c r="F21" s="65"/>
      <c r="G21" s="17"/>
      <c r="H21" s="17"/>
      <c r="I21" s="167" t="e">
        <f>V21/V105/30</f>
        <v>#DIV/0!</v>
      </c>
      <c r="J21" s="167"/>
      <c r="K21" s="167"/>
      <c r="L21" s="167"/>
      <c r="M21" s="167"/>
      <c r="N21" s="167"/>
      <c r="O21" s="167"/>
      <c r="P21" s="167"/>
      <c r="Q21" s="167"/>
      <c r="R21" s="17"/>
      <c r="S21" s="17"/>
      <c r="T21" s="66"/>
      <c r="U21" s="65"/>
      <c r="V21" s="169">
        <f>-'Amort Sched'!D14</f>
        <v>40</v>
      </c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66"/>
      <c r="AJ21" s="17"/>
      <c r="AK21" s="171">
        <f>SUM(V105-BC109)</f>
        <v>-40</v>
      </c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8"/>
      <c r="AY21" s="21"/>
      <c r="AZ21" s="169">
        <f>'Amort Sched'!C11</f>
        <v>0</v>
      </c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31"/>
      <c r="BN21" s="18"/>
      <c r="BO21" s="17"/>
      <c r="BP21" s="17"/>
      <c r="BQ21" s="17"/>
      <c r="BR21" s="17"/>
      <c r="BS21" s="17"/>
    </row>
    <row r="22" spans="1:71" ht="13.5" customHeight="1" thickBot="1">
      <c r="A22" s="17"/>
      <c r="B22" s="17"/>
      <c r="C22" s="17"/>
      <c r="D22" s="17"/>
      <c r="E22" s="17"/>
      <c r="F22" s="67"/>
      <c r="G22" s="68"/>
      <c r="H22" s="68"/>
      <c r="I22" s="168"/>
      <c r="J22" s="168"/>
      <c r="K22" s="168"/>
      <c r="L22" s="168"/>
      <c r="M22" s="168"/>
      <c r="N22" s="168"/>
      <c r="O22" s="168"/>
      <c r="P22" s="168"/>
      <c r="Q22" s="168"/>
      <c r="R22" s="68"/>
      <c r="S22" s="68"/>
      <c r="T22" s="69"/>
      <c r="U22" s="67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69"/>
      <c r="AJ22" s="23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24"/>
      <c r="AY22" s="22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23"/>
      <c r="BN22" s="24"/>
      <c r="BO22" s="17"/>
      <c r="BP22" s="17"/>
      <c r="BQ22" s="17"/>
      <c r="BR22" s="17"/>
      <c r="BS22" s="17"/>
    </row>
    <row r="23" spans="1:71" ht="13.5" customHeight="1" thickTop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</row>
    <row r="24" spans="1:71" ht="13.5" customHeight="1">
      <c r="A24" s="17"/>
      <c r="B24" s="17"/>
      <c r="C24" s="17"/>
      <c r="D24" s="17"/>
      <c r="E24" s="17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</row>
    <row r="25" spans="1:71" ht="13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43" t="s">
        <v>54</v>
      </c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5"/>
      <c r="AY25" s="17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17"/>
      <c r="BN25" s="17"/>
      <c r="BO25" s="17"/>
      <c r="BP25" s="17"/>
      <c r="BQ25" s="17"/>
      <c r="BR25" s="17"/>
      <c r="BS25" s="17"/>
    </row>
    <row r="26" spans="1:71" ht="13.5" customHeight="1">
      <c r="A26" s="17"/>
      <c r="B26" s="17"/>
      <c r="C26" s="17"/>
      <c r="D26" s="17"/>
      <c r="E26" s="17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46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8"/>
      <c r="AJ26" s="152" t="s">
        <v>55</v>
      </c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4"/>
      <c r="AY26" s="17"/>
      <c r="AZ26" s="17"/>
      <c r="BA26" s="26"/>
      <c r="BB26" s="17"/>
      <c r="BC26" s="26"/>
      <c r="BD26" s="26"/>
      <c r="BE26" s="26"/>
      <c r="BF26" s="26"/>
      <c r="BG26" s="17"/>
      <c r="BH26" s="17"/>
      <c r="BI26" s="33"/>
      <c r="BJ26" s="33"/>
      <c r="BK26" s="33"/>
      <c r="BL26" s="33"/>
      <c r="BM26" s="33"/>
      <c r="BN26" s="33"/>
      <c r="BO26" s="33"/>
      <c r="BP26" s="17"/>
      <c r="BQ26" s="17"/>
      <c r="BR26" s="17"/>
      <c r="BS26" s="17"/>
    </row>
    <row r="27" spans="1:71" ht="13.5" customHeight="1">
      <c r="A27" s="17"/>
      <c r="B27" s="17"/>
      <c r="C27" s="17"/>
      <c r="D27" s="17"/>
      <c r="E27" s="1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149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1"/>
      <c r="AJ27" s="155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7"/>
      <c r="AY27" s="17"/>
      <c r="AZ27" s="34"/>
      <c r="BA27" s="34"/>
      <c r="BB27" s="34"/>
      <c r="BC27" s="34"/>
      <c r="BD27" s="34"/>
      <c r="BE27" s="34"/>
      <c r="BF27" s="34"/>
      <c r="BG27" s="34"/>
      <c r="BH27" s="34"/>
      <c r="BI27" s="17"/>
      <c r="BJ27" s="17"/>
      <c r="BK27" s="17"/>
      <c r="BL27" s="17"/>
      <c r="BM27" s="16"/>
      <c r="BN27" s="17"/>
      <c r="BO27" s="17"/>
      <c r="BP27" s="17"/>
      <c r="BQ27" s="17"/>
      <c r="BR27" s="17"/>
      <c r="BS27" s="17"/>
    </row>
    <row r="28" spans="1:71" ht="13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58" t="s">
        <v>38</v>
      </c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60"/>
      <c r="AJ28" s="161">
        <f>'Amort Sched'!F4</f>
        <v>0.03</v>
      </c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3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</row>
    <row r="29" spans="1:71" ht="13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09" t="s">
        <v>56</v>
      </c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1"/>
      <c r="AJ29" s="127">
        <v>0</v>
      </c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9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</row>
    <row r="30" spans="1:71" ht="13.5" customHeight="1">
      <c r="A30" s="17"/>
      <c r="B30" s="17"/>
      <c r="C30" s="17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17"/>
      <c r="T30" s="17"/>
      <c r="U30" s="115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7"/>
      <c r="AJ30" s="130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2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17"/>
      <c r="BN30" s="17"/>
      <c r="BO30" s="17"/>
      <c r="BP30" s="17"/>
      <c r="BQ30" s="17"/>
      <c r="BR30" s="17"/>
      <c r="BS30" s="17"/>
    </row>
    <row r="31" spans="1:71" ht="13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09" t="s">
        <v>57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1"/>
      <c r="AJ31" s="118">
        <v>0</v>
      </c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20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</row>
    <row r="32" spans="1:71" ht="13.5" customHeight="1">
      <c r="A32" s="17"/>
      <c r="B32" s="17"/>
      <c r="C32" s="17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17"/>
      <c r="T32" s="17"/>
      <c r="U32" s="112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4"/>
      <c r="AJ32" s="121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3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</row>
    <row r="33" spans="1:71" ht="13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12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4"/>
      <c r="AJ33" s="121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3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</row>
    <row r="34" spans="1:71" ht="13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15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7"/>
      <c r="AJ34" s="124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6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</row>
    <row r="35" spans="1:71" ht="13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09" t="s">
        <v>58</v>
      </c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1"/>
      <c r="AJ35" s="127">
        <f>SUM(AJ29:AX34)</f>
        <v>0</v>
      </c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9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</row>
    <row r="36" spans="1:71" ht="13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15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7"/>
      <c r="AJ36" s="130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2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</row>
    <row r="37" spans="1:71" ht="13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</row>
    <row r="38" spans="1:71" ht="13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28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</row>
    <row r="39" spans="1:71" ht="13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</row>
    <row r="40" spans="1:71" ht="13.5" customHeight="1">
      <c r="A40" s="17"/>
      <c r="B40" s="17"/>
      <c r="C40" s="17"/>
      <c r="D40" s="17"/>
      <c r="E40" s="17"/>
      <c r="F40" s="133" t="s">
        <v>59</v>
      </c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5"/>
      <c r="BO40" s="17"/>
      <c r="BP40" s="17"/>
      <c r="BQ40" s="17"/>
      <c r="BR40" s="17"/>
      <c r="BS40" s="17"/>
    </row>
    <row r="41" spans="1:71" ht="13.5" customHeight="1">
      <c r="A41" s="17"/>
      <c r="B41" s="17"/>
      <c r="C41" s="17"/>
      <c r="D41" s="17"/>
      <c r="E41" s="17"/>
      <c r="F41" s="136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8"/>
      <c r="BO41" s="17"/>
      <c r="BP41" s="17"/>
      <c r="BQ41" s="17"/>
      <c r="BR41" s="17"/>
      <c r="BS41" s="17"/>
    </row>
    <row r="42" spans="1:71" ht="13.5" customHeight="1">
      <c r="A42" s="17"/>
      <c r="B42" s="17"/>
      <c r="C42" s="17"/>
      <c r="D42" s="17"/>
      <c r="E42" s="17"/>
      <c r="F42" s="139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1"/>
      <c r="BO42" s="17"/>
      <c r="BP42" s="17"/>
      <c r="BQ42" s="17"/>
      <c r="BR42" s="17"/>
      <c r="BS42" s="17"/>
    </row>
    <row r="43" spans="1:71" ht="13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</row>
    <row r="44" spans="1:71" ht="13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8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</row>
    <row r="45" spans="1:71" ht="13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28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</row>
    <row r="46" spans="1:71" ht="13.5" customHeight="1">
      <c r="A46" s="17"/>
      <c r="B46" s="17"/>
      <c r="C46" s="17"/>
      <c r="D46" s="17"/>
      <c r="E46" s="17"/>
      <c r="F46" s="142" t="s">
        <v>60</v>
      </c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81" t="s">
        <v>61</v>
      </c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17"/>
      <c r="BP46" s="17"/>
      <c r="BQ46" s="17"/>
      <c r="BR46" s="17"/>
      <c r="BS46" s="17"/>
    </row>
    <row r="47" spans="1:71" ht="13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28"/>
      <c r="Y47" s="17"/>
      <c r="Z47" s="17"/>
      <c r="AA47" s="17"/>
      <c r="AB47" s="17"/>
      <c r="AC47" s="17"/>
      <c r="AD47" s="81" t="s">
        <v>62</v>
      </c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17"/>
      <c r="BP47" s="17"/>
      <c r="BQ47" s="17"/>
      <c r="BR47" s="17"/>
      <c r="BS47" s="17"/>
    </row>
    <row r="48" spans="1:71" ht="13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</row>
    <row r="49" spans="1:71" ht="13.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28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</row>
    <row r="50" spans="1:71" ht="13.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28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</row>
    <row r="51" spans="1:71" ht="13.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</row>
    <row r="52" spans="1:71" ht="13.5" customHeight="1">
      <c r="A52" s="17"/>
      <c r="B52" s="17"/>
      <c r="C52" s="17"/>
      <c r="D52" s="17" t="s">
        <v>40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 t="s">
        <v>40</v>
      </c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</row>
    <row r="53" spans="1:71" ht="13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05" t="s">
        <v>63</v>
      </c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</row>
    <row r="54" spans="1:71" ht="13.5" customHeight="1">
      <c r="A54" s="17"/>
      <c r="B54" s="17"/>
      <c r="C54" s="17"/>
      <c r="D54" s="17" t="s">
        <v>40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 t="s">
        <v>40</v>
      </c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</row>
    <row r="55" spans="1:71" ht="13.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 t="s">
        <v>40</v>
      </c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</row>
    <row r="56" spans="1:71" ht="13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 t="s">
        <v>40</v>
      </c>
      <c r="Y56" s="17" t="s">
        <v>40</v>
      </c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</row>
    <row r="57" spans="1:71" ht="13.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</row>
    <row r="58" spans="1:71" ht="13.5" customHeight="1">
      <c r="A58" s="17"/>
      <c r="B58" s="17"/>
      <c r="C58" s="17"/>
      <c r="D58" s="17" t="s">
        <v>40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 t="s">
        <v>40</v>
      </c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</row>
    <row r="59" spans="1:71" ht="13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 t="s">
        <v>40</v>
      </c>
      <c r="Y59" s="17" t="s">
        <v>40</v>
      </c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</row>
    <row r="60" spans="1:71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</row>
    <row r="61" spans="1:71" ht="13.5" customHeight="1">
      <c r="A61" s="17"/>
      <c r="B61" s="17"/>
      <c r="C61" s="17"/>
      <c r="D61" s="38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</row>
    <row r="62" spans="1:71" ht="13.5" customHeight="1">
      <c r="A62" s="17"/>
      <c r="B62" s="17"/>
      <c r="C62" s="17"/>
      <c r="D62" s="40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</row>
    <row r="63" spans="4:71" s="17" customFormat="1" ht="13.5" customHeight="1">
      <c r="D63" s="40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</row>
    <row r="64" ht="13.5" customHeight="1"/>
    <row r="65" ht="13.5" customHeight="1"/>
    <row r="66" spans="4:53" ht="13.5" customHeight="1">
      <c r="D66" s="106" t="s">
        <v>64</v>
      </c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</row>
    <row r="67" spans="4:53" ht="13.5" customHeight="1"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</row>
    <row r="68" spans="4:73" ht="13.5" customHeight="1">
      <c r="D68" s="41" t="s">
        <v>65</v>
      </c>
      <c r="J68" s="107">
        <f>S14</f>
        <v>0</v>
      </c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28"/>
      <c r="AP68" s="28"/>
      <c r="AQ68" s="2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28"/>
      <c r="BG68" s="28"/>
      <c r="BH68" s="29"/>
      <c r="BI68" s="108"/>
      <c r="BJ68" s="108"/>
      <c r="BK68" s="108"/>
      <c r="BL68" s="108"/>
      <c r="BM68" s="108"/>
      <c r="BN68" s="108"/>
      <c r="BO68" s="108"/>
      <c r="BP68" s="29"/>
      <c r="BQ68" s="29"/>
      <c r="BR68" s="29"/>
      <c r="BS68" s="29"/>
      <c r="BT68" s="29"/>
      <c r="BU68" s="29"/>
    </row>
    <row r="69" spans="27:67" ht="13.5" customHeight="1"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28"/>
      <c r="BG69" s="28"/>
      <c r="BH69" s="28"/>
      <c r="BI69" s="99"/>
      <c r="BJ69" s="99"/>
      <c r="BK69" s="99"/>
      <c r="BL69" s="99"/>
      <c r="BM69" s="99"/>
      <c r="BN69" s="99"/>
      <c r="BO69" s="99"/>
    </row>
    <row r="70" spans="1:71" ht="13.5" customHeight="1">
      <c r="A70" s="42"/>
      <c r="B70" s="42"/>
      <c r="C70" s="43"/>
      <c r="D70" s="44" t="s">
        <v>66</v>
      </c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77" t="s">
        <v>49</v>
      </c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100"/>
      <c r="BR70" s="46"/>
      <c r="BS70" s="47"/>
    </row>
    <row r="71" spans="1:71" ht="13.5" customHeight="1">
      <c r="A71" s="42"/>
      <c r="B71" s="42"/>
      <c r="C71" s="48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81" t="s">
        <v>52</v>
      </c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2"/>
      <c r="BR71" s="46"/>
      <c r="BS71" s="47"/>
    </row>
    <row r="72" spans="1:71" ht="13.5" customHeight="1">
      <c r="A72" s="42"/>
      <c r="B72" s="42"/>
      <c r="C72" s="48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101" t="s">
        <v>50</v>
      </c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2"/>
      <c r="BR72" s="48"/>
      <c r="BS72" s="49"/>
    </row>
    <row r="73" spans="1:71" ht="13.5" customHeight="1">
      <c r="A73" s="42"/>
      <c r="B73" s="42"/>
      <c r="C73" s="48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50"/>
      <c r="BG73" s="50"/>
      <c r="BH73" s="50"/>
      <c r="BI73" s="104"/>
      <c r="BJ73" s="104"/>
      <c r="BK73" s="104"/>
      <c r="BL73" s="104"/>
      <c r="BM73" s="104"/>
      <c r="BN73" s="104"/>
      <c r="BO73" s="104"/>
      <c r="BP73" s="25"/>
      <c r="BQ73" s="49"/>
      <c r="BR73" s="48"/>
      <c r="BS73" s="49"/>
    </row>
    <row r="74" spans="1:71" ht="13.5" customHeight="1">
      <c r="A74" s="42"/>
      <c r="B74" s="42"/>
      <c r="C74" s="48"/>
      <c r="D74" s="37" t="s">
        <v>48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81" t="s">
        <v>67</v>
      </c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2"/>
      <c r="BR74" s="46"/>
      <c r="BS74" s="47"/>
    </row>
    <row r="75" spans="1:71" ht="13.5" customHeight="1">
      <c r="A75" s="42"/>
      <c r="B75" s="42"/>
      <c r="C75" s="48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51"/>
      <c r="BR75" s="52"/>
      <c r="BS75" s="51"/>
    </row>
    <row r="76" spans="1:71" ht="13.5" customHeight="1">
      <c r="A76" s="42"/>
      <c r="B76" s="42"/>
      <c r="C76" s="48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49"/>
      <c r="BR76" s="48"/>
      <c r="BS76" s="49"/>
    </row>
    <row r="77" spans="1:71" ht="13.5" customHeight="1">
      <c r="A77" s="53"/>
      <c r="B77" s="53"/>
      <c r="C77" s="54"/>
      <c r="D77" s="37" t="s">
        <v>21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81" t="s">
        <v>68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2"/>
      <c r="BR77" s="46"/>
      <c r="BS77" s="47"/>
    </row>
    <row r="78" spans="1:71" ht="13.5" customHeight="1">
      <c r="A78" s="53"/>
      <c r="B78" s="53"/>
      <c r="C78" s="5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55"/>
      <c r="BR78" s="54"/>
      <c r="BS78" s="55"/>
    </row>
    <row r="79" spans="1:71" ht="13.5" customHeight="1">
      <c r="A79" s="42"/>
      <c r="B79" s="42"/>
      <c r="C79" s="48"/>
      <c r="D79" s="37" t="s">
        <v>22</v>
      </c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81" t="s">
        <v>69</v>
      </c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2"/>
      <c r="BR79" s="46"/>
      <c r="BS79" s="47"/>
    </row>
    <row r="80" spans="1:71" ht="13.5" customHeight="1">
      <c r="A80" s="42"/>
      <c r="B80" s="42"/>
      <c r="C80" s="48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49"/>
      <c r="BR80" s="48"/>
      <c r="BS80" s="49"/>
    </row>
    <row r="81" spans="1:71" ht="13.5" customHeight="1" thickBot="1">
      <c r="A81" s="42"/>
      <c r="B81" s="42"/>
      <c r="C81" s="48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91"/>
      <c r="S81" s="91"/>
      <c r="T81" s="37" t="s">
        <v>70</v>
      </c>
      <c r="U81" s="25"/>
      <c r="V81" s="25"/>
      <c r="W81" s="25"/>
      <c r="X81" s="37" t="s">
        <v>40</v>
      </c>
      <c r="Y81" s="25"/>
      <c r="Z81" s="93" t="s">
        <v>71</v>
      </c>
      <c r="AA81" s="93"/>
      <c r="AB81" s="81" t="s">
        <v>72</v>
      </c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2"/>
      <c r="BR81" s="48"/>
      <c r="BS81" s="49"/>
    </row>
    <row r="82" spans="1:71" ht="13.5" customHeight="1" thickBot="1">
      <c r="A82" s="42"/>
      <c r="B82" s="42"/>
      <c r="C82" s="48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95"/>
      <c r="S82" s="95"/>
      <c r="T82" s="37" t="s">
        <v>70</v>
      </c>
      <c r="U82" s="25"/>
      <c r="V82" s="25"/>
      <c r="W82" s="25"/>
      <c r="X82" s="25"/>
      <c r="Y82" s="25"/>
      <c r="Z82" s="96" t="s">
        <v>71</v>
      </c>
      <c r="AA82" s="96"/>
      <c r="AB82" s="81" t="s">
        <v>73</v>
      </c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2"/>
      <c r="BR82" s="48"/>
      <c r="BS82" s="49"/>
    </row>
    <row r="83" spans="1:71" ht="13.5" customHeight="1">
      <c r="A83" s="42"/>
      <c r="B83" s="42"/>
      <c r="C83" s="48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49"/>
      <c r="BR83" s="48"/>
      <c r="BS83" s="49"/>
    </row>
    <row r="84" spans="1:71" ht="13.5" customHeight="1">
      <c r="A84" s="42"/>
      <c r="B84" s="42"/>
      <c r="C84" s="48"/>
      <c r="D84" s="37" t="s">
        <v>23</v>
      </c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81" t="s">
        <v>74</v>
      </c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2"/>
      <c r="BR84" s="46"/>
      <c r="BS84" s="47"/>
    </row>
    <row r="85" spans="1:71" ht="13.5" customHeight="1">
      <c r="A85" s="42"/>
      <c r="B85" s="42"/>
      <c r="C85" s="48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49"/>
      <c r="BR85" s="48"/>
      <c r="BS85" s="49"/>
    </row>
    <row r="86" spans="1:71" ht="13.5" customHeight="1" thickBot="1">
      <c r="A86" s="42"/>
      <c r="B86" s="42"/>
      <c r="C86" s="48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91"/>
      <c r="S86" s="91"/>
      <c r="T86" s="81" t="s">
        <v>75</v>
      </c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2"/>
      <c r="BR86" s="48"/>
      <c r="BS86" s="49"/>
    </row>
    <row r="87" spans="1:71" ht="13.5" customHeight="1">
      <c r="A87" s="42"/>
      <c r="B87" s="42"/>
      <c r="C87" s="48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92"/>
      <c r="S87" s="92"/>
      <c r="T87" s="81" t="s">
        <v>76</v>
      </c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2"/>
      <c r="BR87" s="48"/>
      <c r="BS87" s="49"/>
    </row>
    <row r="88" spans="1:71" ht="13.5" customHeight="1" thickBot="1">
      <c r="A88" s="42"/>
      <c r="B88" s="42"/>
      <c r="C88" s="48"/>
      <c r="D88" s="36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93" t="s">
        <v>71</v>
      </c>
      <c r="S88" s="93"/>
      <c r="T88" s="81" t="s">
        <v>77</v>
      </c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2"/>
      <c r="BR88" s="48"/>
      <c r="BS88" s="49"/>
    </row>
    <row r="89" spans="1:71" ht="13.5" customHeight="1">
      <c r="A89" s="42"/>
      <c r="B89" s="42"/>
      <c r="C89" s="48"/>
      <c r="D89" s="57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49"/>
      <c r="BR89" s="48"/>
      <c r="BS89" s="49"/>
    </row>
    <row r="90" spans="1:71" ht="13.5" customHeight="1" thickBot="1">
      <c r="A90" s="42"/>
      <c r="B90" s="42"/>
      <c r="C90" s="48"/>
      <c r="D90" s="94" t="s">
        <v>78</v>
      </c>
      <c r="E90" s="94"/>
      <c r="F90" s="94"/>
      <c r="G90" s="94"/>
      <c r="H90" s="94"/>
      <c r="I90" s="94"/>
      <c r="J90" s="94"/>
      <c r="K90" s="25"/>
      <c r="L90" s="25"/>
      <c r="M90" s="25"/>
      <c r="N90" s="25"/>
      <c r="O90" s="25"/>
      <c r="P90" s="25"/>
      <c r="Q90" s="25"/>
      <c r="R90" s="81" t="s">
        <v>79</v>
      </c>
      <c r="S90" s="81"/>
      <c r="T90" s="81"/>
      <c r="U90" s="81"/>
      <c r="V90" s="81"/>
      <c r="W90" s="81"/>
      <c r="X90" s="81"/>
      <c r="Y90" s="81"/>
      <c r="Z90" s="81"/>
      <c r="AA90" s="81"/>
      <c r="AB90" s="91"/>
      <c r="AC90" s="91"/>
      <c r="AD90" s="81" t="s">
        <v>80</v>
      </c>
      <c r="AE90" s="81"/>
      <c r="AF90" s="81"/>
      <c r="AG90" s="81"/>
      <c r="AH90" s="93" t="s">
        <v>71</v>
      </c>
      <c r="AI90" s="93"/>
      <c r="AJ90" s="81" t="s">
        <v>81</v>
      </c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2"/>
      <c r="BR90" s="46"/>
      <c r="BS90" s="47"/>
    </row>
    <row r="91" spans="1:71" ht="13.5" customHeight="1">
      <c r="A91" s="42"/>
      <c r="B91" s="42"/>
      <c r="C91" s="48"/>
      <c r="D91" s="94"/>
      <c r="E91" s="94"/>
      <c r="F91" s="94"/>
      <c r="G91" s="94"/>
      <c r="H91" s="94"/>
      <c r="I91" s="94"/>
      <c r="J91" s="94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49"/>
      <c r="BR91" s="48"/>
      <c r="BS91" s="49"/>
    </row>
    <row r="92" spans="1:71" ht="13.5" customHeight="1">
      <c r="A92" s="42"/>
      <c r="B92" s="42"/>
      <c r="C92" s="48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49"/>
      <c r="BR92" s="48"/>
      <c r="BS92" s="49"/>
    </row>
    <row r="93" spans="1:71" ht="13.5" customHeight="1" thickBot="1">
      <c r="A93" s="42"/>
      <c r="B93" s="42"/>
      <c r="C93" s="48"/>
      <c r="D93" s="90" t="s">
        <v>82</v>
      </c>
      <c r="E93" s="90"/>
      <c r="F93" s="90"/>
      <c r="G93" s="90"/>
      <c r="H93" s="90"/>
      <c r="I93" s="90"/>
      <c r="J93" s="25"/>
      <c r="K93" s="25"/>
      <c r="L93" s="25"/>
      <c r="M93" s="25"/>
      <c r="N93" s="25"/>
      <c r="O93" s="25"/>
      <c r="P93" s="25"/>
      <c r="Q93" s="25"/>
      <c r="R93" s="81" t="s">
        <v>83</v>
      </c>
      <c r="S93" s="81"/>
      <c r="T93" s="81"/>
      <c r="U93" s="81"/>
      <c r="V93" s="81"/>
      <c r="W93" s="81"/>
      <c r="X93" s="81"/>
      <c r="Y93" s="91"/>
      <c r="Z93" s="91"/>
      <c r="AA93" s="81" t="s">
        <v>84</v>
      </c>
      <c r="AB93" s="81"/>
      <c r="AC93" s="81"/>
      <c r="AD93" s="81"/>
      <c r="AE93" s="81"/>
      <c r="AF93" s="56" t="s">
        <v>71</v>
      </c>
      <c r="AG93" s="81" t="s">
        <v>85</v>
      </c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2"/>
      <c r="BR93" s="46"/>
      <c r="BS93" s="47"/>
    </row>
    <row r="94" spans="1:71" ht="13.5" customHeight="1">
      <c r="A94" s="42"/>
      <c r="B94" s="42"/>
      <c r="C94" s="48"/>
      <c r="D94" s="90"/>
      <c r="E94" s="90"/>
      <c r="F94" s="90"/>
      <c r="G94" s="90"/>
      <c r="H94" s="90"/>
      <c r="I94" s="90"/>
      <c r="J94" s="25"/>
      <c r="K94" s="25"/>
      <c r="L94" s="25"/>
      <c r="M94" s="25"/>
      <c r="N94" s="25"/>
      <c r="O94" s="25"/>
      <c r="P94" s="25"/>
      <c r="Q94" s="25"/>
      <c r="R94" s="81" t="s">
        <v>86</v>
      </c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2"/>
      <c r="BR94" s="48"/>
      <c r="BS94" s="49"/>
    </row>
    <row r="95" spans="1:71" ht="13.5" customHeight="1">
      <c r="A95" s="42"/>
      <c r="B95" s="42"/>
      <c r="C95" s="48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49"/>
      <c r="BR95" s="48"/>
      <c r="BS95" s="49"/>
    </row>
    <row r="96" spans="1:71" ht="13.5" customHeight="1">
      <c r="A96" s="42"/>
      <c r="B96" s="42"/>
      <c r="C96" s="48"/>
      <c r="D96" s="58"/>
      <c r="E96" s="59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49"/>
      <c r="BR96" s="48"/>
      <c r="BS96" s="49"/>
    </row>
    <row r="97" spans="1:71" ht="13.5" customHeight="1">
      <c r="A97" s="42"/>
      <c r="B97" s="42"/>
      <c r="C97" s="48"/>
      <c r="D97" s="81" t="s">
        <v>24</v>
      </c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2"/>
      <c r="BR97" s="48"/>
      <c r="BS97" s="49"/>
    </row>
    <row r="98" spans="1:71" ht="13.5" customHeight="1">
      <c r="A98" s="42"/>
      <c r="B98" s="42"/>
      <c r="C98" s="48"/>
      <c r="D98" s="81" t="s">
        <v>87</v>
      </c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2"/>
      <c r="BR98" s="48"/>
      <c r="BS98" s="49"/>
    </row>
    <row r="99" spans="1:71" ht="13.5" customHeight="1">
      <c r="A99" s="42"/>
      <c r="B99" s="42"/>
      <c r="C99" s="48"/>
      <c r="D99" s="81" t="s">
        <v>88</v>
      </c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2"/>
      <c r="BR99" s="48"/>
      <c r="BS99" s="49"/>
    </row>
    <row r="100" spans="1:71" ht="13.5" customHeight="1">
      <c r="A100" s="42"/>
      <c r="B100" s="42"/>
      <c r="C100" s="60"/>
      <c r="D100" s="61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3"/>
      <c r="BR100" s="42"/>
      <c r="BS100" s="42"/>
    </row>
    <row r="101" spans="1:71" ht="13.5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</row>
    <row r="102" spans="1:71" ht="13.5" customHeight="1">
      <c r="A102" s="42"/>
      <c r="B102" s="42"/>
      <c r="C102" s="42"/>
      <c r="D102" s="83" t="s">
        <v>30</v>
      </c>
      <c r="E102" s="83"/>
      <c r="F102" s="83"/>
      <c r="G102" s="83"/>
      <c r="H102" s="83"/>
      <c r="I102" s="83"/>
      <c r="J102" s="83"/>
      <c r="K102" s="83"/>
      <c r="L102" s="83"/>
      <c r="M102" s="83"/>
      <c r="N102" s="42"/>
      <c r="O102" s="42"/>
      <c r="P102" s="42"/>
      <c r="Q102" s="42"/>
      <c r="R102" s="42"/>
      <c r="S102" s="83" t="s">
        <v>89</v>
      </c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42"/>
      <c r="BR102" s="42"/>
      <c r="BS102" s="42"/>
    </row>
    <row r="103" spans="1:71" ht="13.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84" t="s">
        <v>35</v>
      </c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6"/>
      <c r="AJ103" s="42"/>
      <c r="AK103" s="42"/>
      <c r="AL103" s="42"/>
      <c r="AM103" s="87" t="s">
        <v>31</v>
      </c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9"/>
      <c r="BA103" s="42"/>
      <c r="BB103" s="42"/>
      <c r="BC103" s="87" t="s">
        <v>32</v>
      </c>
      <c r="BD103" s="88"/>
      <c r="BE103" s="88"/>
      <c r="BF103" s="88"/>
      <c r="BG103" s="88"/>
      <c r="BH103" s="88"/>
      <c r="BI103" s="88"/>
      <c r="BJ103" s="88"/>
      <c r="BK103" s="88"/>
      <c r="BL103" s="88"/>
      <c r="BM103" s="89"/>
      <c r="BN103" s="42"/>
      <c r="BO103" s="42"/>
      <c r="BP103" s="42"/>
      <c r="BQ103" s="42"/>
      <c r="BR103" s="42"/>
      <c r="BS103" s="42"/>
    </row>
    <row r="104" spans="1:71" ht="13.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77" t="s">
        <v>47</v>
      </c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42"/>
      <c r="BB104" s="42"/>
      <c r="BC104" s="78">
        <v>40</v>
      </c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42"/>
      <c r="BO104" s="42"/>
      <c r="BP104" s="42"/>
      <c r="BQ104" s="42"/>
      <c r="BR104" s="42"/>
      <c r="BS104" s="42"/>
    </row>
    <row r="105" spans="1:71" ht="13.5" customHeight="1">
      <c r="A105" s="42"/>
      <c r="B105" s="42"/>
      <c r="C105" s="42"/>
      <c r="D105" s="64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42"/>
      <c r="AK105" s="42"/>
      <c r="AL105" s="4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42"/>
      <c r="BB105" s="42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42"/>
      <c r="BO105" s="42"/>
      <c r="BP105" s="42"/>
      <c r="BQ105" s="42"/>
      <c r="BR105" s="42"/>
      <c r="BS105" s="42"/>
    </row>
    <row r="106" spans="1:71" ht="13.5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42"/>
      <c r="BB106" s="42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42"/>
      <c r="BO106" s="42"/>
      <c r="BP106" s="42"/>
      <c r="BQ106" s="42"/>
      <c r="BR106" s="42"/>
      <c r="BS106" s="42"/>
    </row>
    <row r="107" spans="1:71" ht="13.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42"/>
      <c r="BB107" s="42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42"/>
      <c r="BO107" s="42"/>
      <c r="BP107" s="42"/>
      <c r="BQ107" s="42"/>
      <c r="BR107" s="42"/>
      <c r="BS107" s="42"/>
    </row>
    <row r="108" spans="1:71" ht="13.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42"/>
      <c r="BB108" s="42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42"/>
      <c r="BO108" s="42"/>
      <c r="BP108" s="42"/>
      <c r="BQ108" s="42"/>
      <c r="BR108" s="42"/>
      <c r="BS108" s="42"/>
    </row>
    <row r="109" spans="1:71" ht="13.5" customHeight="1">
      <c r="A109" s="42"/>
      <c r="B109" s="42"/>
      <c r="C109" s="42"/>
      <c r="D109" s="64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74" t="s">
        <v>33</v>
      </c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42"/>
      <c r="BB109" s="42"/>
      <c r="BC109" s="75">
        <f>SUM(BC104:BM108)</f>
        <v>40</v>
      </c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42"/>
      <c r="BO109" s="42"/>
      <c r="BP109" s="42"/>
      <c r="BQ109" s="42"/>
      <c r="BR109" s="42"/>
      <c r="BS109" s="42"/>
    </row>
    <row r="110" spans="1:71" ht="13.5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</row>
    <row r="111" spans="1:71" ht="13.5" customHeight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</row>
    <row r="112" spans="1:71" ht="13.5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</row>
    <row r="113" spans="1:71" ht="13.5" customHeight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</row>
    <row r="114" spans="1:71" ht="13.5" customHeight="1">
      <c r="A114" s="42"/>
      <c r="B114" s="42"/>
      <c r="C114" s="42"/>
      <c r="D114" s="64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</row>
    <row r="115" spans="1:71" ht="13.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</row>
    <row r="116" spans="1:71" ht="13.5" customHeight="1">
      <c r="A116" s="42"/>
      <c r="B116" s="42"/>
      <c r="C116" s="42"/>
      <c r="D116" s="76" t="s">
        <v>91</v>
      </c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42"/>
      <c r="BQ116" s="42"/>
      <c r="BR116" s="42"/>
      <c r="BS116" s="42"/>
    </row>
    <row r="117" spans="1:71" ht="13.5" customHeight="1">
      <c r="A117" s="42"/>
      <c r="B117" s="42"/>
      <c r="C117" s="42"/>
      <c r="D117" s="76" t="s">
        <v>92</v>
      </c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42"/>
      <c r="BQ117" s="42"/>
      <c r="BR117" s="42"/>
      <c r="BS117" s="42"/>
    </row>
    <row r="118" spans="1:71" s="17" customFormat="1" ht="13.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</row>
    <row r="119" spans="1:71" s="17" customFormat="1" ht="13.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</row>
    <row r="120" spans="1:71" s="17" customFormat="1" ht="13.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</row>
    <row r="121" spans="4:63" ht="13.5" customHeight="1">
      <c r="D121" s="30" t="s">
        <v>28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</row>
    <row r="122" ht="13.5" customHeight="1">
      <c r="D122" s="14" t="s">
        <v>41</v>
      </c>
    </row>
    <row r="123" ht="13.5" customHeight="1">
      <c r="D123" s="14" t="s">
        <v>42</v>
      </c>
    </row>
    <row r="124" ht="13.5" customHeight="1">
      <c r="D124" s="14" t="s">
        <v>43</v>
      </c>
    </row>
    <row r="125" ht="13.5" customHeight="1">
      <c r="D125" s="14" t="s">
        <v>44</v>
      </c>
    </row>
    <row r="126" ht="13.5" customHeight="1">
      <c r="D126" s="17" t="s">
        <v>90</v>
      </c>
    </row>
    <row r="127" ht="13.5" customHeight="1">
      <c r="D127" s="14" t="s">
        <v>45</v>
      </c>
    </row>
    <row r="128" ht="13.5" customHeight="1"/>
    <row r="129" ht="13.5" customHeight="1"/>
    <row r="130" spans="4:62" ht="13.5" customHeight="1">
      <c r="D130" s="70" t="s">
        <v>34</v>
      </c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K130" s="71" t="s">
        <v>34</v>
      </c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</row>
    <row r="131" spans="4:52" ht="13.5" customHeight="1">
      <c r="D131" s="14" t="s">
        <v>25</v>
      </c>
      <c r="T131" s="14" t="s">
        <v>26</v>
      </c>
      <c r="AK131" s="14" t="s">
        <v>27</v>
      </c>
      <c r="AZ131" s="14" t="s">
        <v>26</v>
      </c>
    </row>
    <row r="132" ht="13.5" customHeight="1"/>
    <row r="133" ht="14.25" customHeight="1"/>
    <row r="134" ht="14.25" customHeight="1" hidden="1"/>
    <row r="135" ht="14.25" customHeight="1" hidden="1"/>
    <row r="136" ht="14.25" customHeight="1" hidden="1"/>
    <row r="137" ht="14.25" customHeight="1" hidden="1"/>
    <row r="138" ht="14.25" customHeight="1" hidden="1"/>
    <row r="139" ht="14.25" customHeight="1" hidden="1"/>
    <row r="140" ht="14.25" customHeight="1" hidden="1"/>
  </sheetData>
  <sheetProtection password="9657" sheet="1" selectLockedCells="1"/>
  <mergeCells count="116">
    <mergeCell ref="A1:BS1"/>
    <mergeCell ref="A2:BS2"/>
    <mergeCell ref="A3:BS3"/>
    <mergeCell ref="A5:R5"/>
    <mergeCell ref="S5:BN5"/>
    <mergeCell ref="S7:BN7"/>
    <mergeCell ref="S6:BN6"/>
    <mergeCell ref="A9:R9"/>
    <mergeCell ref="S9:BN9"/>
    <mergeCell ref="S10:BN10"/>
    <mergeCell ref="A11:R11"/>
    <mergeCell ref="S11:BN11"/>
    <mergeCell ref="S12:BN12"/>
    <mergeCell ref="A14:R14"/>
    <mergeCell ref="S14:BN14"/>
    <mergeCell ref="S15:BN15"/>
    <mergeCell ref="F16:T16"/>
    <mergeCell ref="U16:AI16"/>
    <mergeCell ref="AJ16:AX16"/>
    <mergeCell ref="AY16:BN16"/>
    <mergeCell ref="F17:T17"/>
    <mergeCell ref="F18:T18"/>
    <mergeCell ref="U18:AI18"/>
    <mergeCell ref="AJ18:AX18"/>
    <mergeCell ref="AY18:BN18"/>
    <mergeCell ref="F19:T19"/>
    <mergeCell ref="U19:AI19"/>
    <mergeCell ref="AJ19:AX19"/>
    <mergeCell ref="AY19:BN19"/>
    <mergeCell ref="AJ20:AX20"/>
    <mergeCell ref="AY20:BN20"/>
    <mergeCell ref="I21:Q22"/>
    <mergeCell ref="V21:AH22"/>
    <mergeCell ref="AK21:AW22"/>
    <mergeCell ref="AZ21:BL22"/>
    <mergeCell ref="U25:AX25"/>
    <mergeCell ref="U26:AI27"/>
    <mergeCell ref="AJ26:AX27"/>
    <mergeCell ref="U28:AI28"/>
    <mergeCell ref="AJ28:AX28"/>
    <mergeCell ref="U29:AI30"/>
    <mergeCell ref="AJ29:AX30"/>
    <mergeCell ref="U31:AI34"/>
    <mergeCell ref="AJ31:AX34"/>
    <mergeCell ref="U35:AI36"/>
    <mergeCell ref="AJ35:AX36"/>
    <mergeCell ref="F40:BN42"/>
    <mergeCell ref="F46:AC46"/>
    <mergeCell ref="AD46:BN46"/>
    <mergeCell ref="AD47:BN47"/>
    <mergeCell ref="R53:BA53"/>
    <mergeCell ref="D66:BA67"/>
    <mergeCell ref="J68:AN68"/>
    <mergeCell ref="AR68:BE68"/>
    <mergeCell ref="BI68:BO68"/>
    <mergeCell ref="AR69:BE69"/>
    <mergeCell ref="BI69:BO69"/>
    <mergeCell ref="R70:BQ70"/>
    <mergeCell ref="R71:BQ71"/>
    <mergeCell ref="R72:BQ72"/>
    <mergeCell ref="AR73:BE73"/>
    <mergeCell ref="BI73:BO73"/>
    <mergeCell ref="R74:BQ74"/>
    <mergeCell ref="R75:BP75"/>
    <mergeCell ref="R77:BQ77"/>
    <mergeCell ref="R79:BQ79"/>
    <mergeCell ref="R81:S81"/>
    <mergeCell ref="Z81:AA81"/>
    <mergeCell ref="AB81:BQ81"/>
    <mergeCell ref="R82:S82"/>
    <mergeCell ref="Z82:AA82"/>
    <mergeCell ref="AB82:BQ82"/>
    <mergeCell ref="R84:BQ84"/>
    <mergeCell ref="R86:S86"/>
    <mergeCell ref="T86:BQ86"/>
    <mergeCell ref="R87:S87"/>
    <mergeCell ref="T87:BQ87"/>
    <mergeCell ref="R88:S88"/>
    <mergeCell ref="T88:BQ88"/>
    <mergeCell ref="D90:J91"/>
    <mergeCell ref="R90:AA90"/>
    <mergeCell ref="AB90:AC90"/>
    <mergeCell ref="AD90:AG90"/>
    <mergeCell ref="AH90:AI90"/>
    <mergeCell ref="AJ90:BQ90"/>
    <mergeCell ref="D93:I94"/>
    <mergeCell ref="R93:X93"/>
    <mergeCell ref="Y93:Z93"/>
    <mergeCell ref="AA93:AE93"/>
    <mergeCell ref="AG93:BQ93"/>
    <mergeCell ref="R94:BQ94"/>
    <mergeCell ref="D97:BQ97"/>
    <mergeCell ref="D98:BQ98"/>
    <mergeCell ref="D99:BQ99"/>
    <mergeCell ref="D102:M102"/>
    <mergeCell ref="S102:BP102"/>
    <mergeCell ref="V103:AI103"/>
    <mergeCell ref="AM103:AZ103"/>
    <mergeCell ref="BC103:BM103"/>
    <mergeCell ref="AM104:AZ104"/>
    <mergeCell ref="BC104:BM104"/>
    <mergeCell ref="V105:AI105"/>
    <mergeCell ref="AM105:AZ105"/>
    <mergeCell ref="BC105:BM105"/>
    <mergeCell ref="AM106:AZ106"/>
    <mergeCell ref="BC106:BM106"/>
    <mergeCell ref="D130:AC130"/>
    <mergeCell ref="AK130:BJ130"/>
    <mergeCell ref="AM107:AZ107"/>
    <mergeCell ref="BC107:BM107"/>
    <mergeCell ref="AM108:AZ108"/>
    <mergeCell ref="BC108:BM108"/>
    <mergeCell ref="AM109:AZ109"/>
    <mergeCell ref="BC109:BM109"/>
    <mergeCell ref="D116:BO116"/>
    <mergeCell ref="D117:BO117"/>
  </mergeCells>
  <printOptions horizontalCentered="1"/>
  <pageMargins left="0.5" right="0.5" top="0.75" bottom="0.5" header="0.5" footer="0.5"/>
  <pageSetup fitToHeight="2" horizontalDpi="600" verticalDpi="600" orientation="portrait" scale="78" r:id="rId1"/>
  <headerFooter alignWithMargins="0">
    <oddHeader>&amp;L
</oddHeader>
    <oddFooter>&amp;LRevised 11/9/2017&amp;CPage &amp;P of &amp;N</oddFooter>
  </headerFooter>
  <rowBreaks count="1" manualBreakCount="1">
    <brk id="65" max="7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4.7109375" style="6" customWidth="1"/>
    <col min="2" max="2" width="12.28125" style="0" bestFit="1" customWidth="1"/>
    <col min="3" max="3" width="14.421875" style="0" bestFit="1" customWidth="1"/>
    <col min="4" max="4" width="11.8515625" style="0" bestFit="1" customWidth="1"/>
    <col min="5" max="5" width="11.7109375" style="0" bestFit="1" customWidth="1"/>
    <col min="6" max="6" width="11.28125" style="0" bestFit="1" customWidth="1"/>
  </cols>
  <sheetData>
    <row r="1" spans="1:7" ht="12.75">
      <c r="A1" s="190" t="s">
        <v>46</v>
      </c>
      <c r="B1" s="190"/>
      <c r="C1" s="190"/>
      <c r="D1" s="190"/>
      <c r="E1" s="190"/>
      <c r="F1" s="190"/>
      <c r="G1" s="190"/>
    </row>
    <row r="2" spans="1:7" ht="12.75">
      <c r="A2" s="1"/>
      <c r="B2" s="11">
        <f>TIL!V105</f>
        <v>0</v>
      </c>
      <c r="C2" s="189" t="s">
        <v>36</v>
      </c>
      <c r="D2" s="189"/>
      <c r="E2" s="1"/>
      <c r="F2" s="1"/>
      <c r="G2" s="1"/>
    </row>
    <row r="3" spans="2:7" ht="12.75">
      <c r="B3" s="7">
        <f>(B2*F4)*F3</f>
        <v>0</v>
      </c>
      <c r="C3" s="189" t="s">
        <v>37</v>
      </c>
      <c r="D3" s="189"/>
      <c r="E3" s="5"/>
      <c r="F3">
        <v>30</v>
      </c>
      <c r="G3" t="s">
        <v>17</v>
      </c>
    </row>
    <row r="4" spans="2:7" ht="12.75">
      <c r="B4" s="4">
        <f>SUM(B2:B3)</f>
        <v>0</v>
      </c>
      <c r="C4" s="189" t="s">
        <v>39</v>
      </c>
      <c r="D4" s="189"/>
      <c r="E4" s="2"/>
      <c r="F4" s="5">
        <v>0.03</v>
      </c>
      <c r="G4" t="s">
        <v>38</v>
      </c>
    </row>
    <row r="5" spans="2:6" ht="12.75">
      <c r="B5" s="8"/>
      <c r="F5" s="2"/>
    </row>
    <row r="6" spans="2:6" ht="12.75">
      <c r="B6" s="8" t="s">
        <v>20</v>
      </c>
      <c r="C6" t="s">
        <v>18</v>
      </c>
      <c r="D6" t="s">
        <v>19</v>
      </c>
      <c r="F6" s="2"/>
    </row>
    <row r="7" spans="1:6" ht="12.75">
      <c r="A7" s="6">
        <v>1</v>
      </c>
      <c r="B7" s="4">
        <f>SUM(B4)</f>
        <v>0</v>
      </c>
      <c r="C7" s="9">
        <f>B7</f>
        <v>0</v>
      </c>
      <c r="D7" s="3">
        <v>0</v>
      </c>
      <c r="E7" s="9">
        <f>B7</f>
        <v>0</v>
      </c>
      <c r="F7" s="2">
        <f>SUM(D7+C7)</f>
        <v>0</v>
      </c>
    </row>
    <row r="8" spans="2:7" ht="12.75">
      <c r="B8" s="3"/>
      <c r="C8" s="2"/>
      <c r="D8" s="3"/>
      <c r="E8" s="2"/>
      <c r="F8" s="2">
        <f>SUM(D8+C8)</f>
        <v>0</v>
      </c>
      <c r="G8" s="2">
        <f>B4/(F3*12)</f>
        <v>0</v>
      </c>
    </row>
    <row r="9" spans="2:7" ht="12.75">
      <c r="B9" s="3"/>
      <c r="C9" s="2"/>
      <c r="D9" s="3"/>
      <c r="E9" s="2"/>
      <c r="F9" s="2">
        <f>SUM(D9+C9)</f>
        <v>0</v>
      </c>
      <c r="G9" s="2"/>
    </row>
    <row r="10" spans="2:5" ht="12.75">
      <c r="B10" s="3"/>
      <c r="C10" s="2"/>
      <c r="D10" s="3"/>
      <c r="E10" s="2"/>
    </row>
    <row r="11" spans="2:5" ht="12.75">
      <c r="B11" s="3"/>
      <c r="C11" s="10">
        <f>SUM(C7:C10)</f>
        <v>0</v>
      </c>
      <c r="D11" s="13">
        <f>-B3</f>
        <v>0</v>
      </c>
      <c r="E11" s="10">
        <f>C11</f>
        <v>0</v>
      </c>
    </row>
    <row r="12" spans="2:5" ht="12.75">
      <c r="B12" s="3"/>
      <c r="C12" s="2"/>
      <c r="D12" s="13">
        <f>-TIL!BC109</f>
        <v>-40</v>
      </c>
      <c r="E12" s="2"/>
    </row>
    <row r="13" spans="2:5" ht="12.75">
      <c r="B13" s="3"/>
      <c r="C13" s="2"/>
      <c r="D13" s="12"/>
      <c r="E13" s="2"/>
    </row>
    <row r="14" spans="2:5" ht="12.75">
      <c r="B14" s="3"/>
      <c r="C14" s="2"/>
      <c r="D14" s="3">
        <f>SUM(D11:D13)</f>
        <v>-40</v>
      </c>
      <c r="E14" s="2"/>
    </row>
    <row r="15" spans="2:5" ht="12.75">
      <c r="B15" s="3"/>
      <c r="C15" s="2"/>
      <c r="D15" s="3"/>
      <c r="E15" s="2"/>
    </row>
    <row r="16" spans="2:5" ht="12.75">
      <c r="B16" s="3"/>
      <c r="C16" s="2"/>
      <c r="D16" s="3"/>
      <c r="E16" s="2"/>
    </row>
    <row r="17" spans="2:5" ht="12.75">
      <c r="B17" s="3"/>
      <c r="C17" s="2"/>
      <c r="D17" s="3"/>
      <c r="E17" s="2"/>
    </row>
    <row r="18" spans="2:5" ht="12.75">
      <c r="B18" s="3"/>
      <c r="C18" s="2"/>
      <c r="D18" s="3"/>
      <c r="E18" s="2"/>
    </row>
    <row r="19" spans="2:5" ht="12.75">
      <c r="B19" s="3"/>
      <c r="C19" s="2"/>
      <c r="D19" s="3"/>
      <c r="E19" s="2"/>
    </row>
    <row r="20" spans="2:5" ht="12.75">
      <c r="B20" s="3"/>
      <c r="C20" s="2"/>
      <c r="D20" s="3"/>
      <c r="E20" s="2"/>
    </row>
    <row r="21" spans="2:5" ht="12.75">
      <c r="B21" s="3"/>
      <c r="C21" s="2"/>
      <c r="D21" s="3"/>
      <c r="E21" s="2"/>
    </row>
    <row r="22" spans="2:5" ht="12.75">
      <c r="B22" s="3"/>
      <c r="C22" s="2"/>
      <c r="D22" s="3"/>
      <c r="E22" s="2"/>
    </row>
    <row r="23" spans="2:5" ht="12.75">
      <c r="B23" s="3"/>
      <c r="C23" s="2"/>
      <c r="D23" s="3"/>
      <c r="E23" s="2"/>
    </row>
    <row r="24" spans="2:5" ht="12.75">
      <c r="B24" s="3"/>
      <c r="C24" s="2"/>
      <c r="D24" s="3"/>
      <c r="E24" s="2"/>
    </row>
    <row r="25" spans="2:5" ht="12.75">
      <c r="B25" s="3"/>
      <c r="C25" s="2"/>
      <c r="D25" s="3"/>
      <c r="E25" s="2"/>
    </row>
    <row r="26" spans="2:5" ht="12.75">
      <c r="B26" s="3"/>
      <c r="C26" s="2"/>
      <c r="D26" s="3"/>
      <c r="E26" s="2"/>
    </row>
    <row r="27" spans="2:5" ht="12.75">
      <c r="B27" s="3"/>
      <c r="C27" s="2"/>
      <c r="D27" s="3"/>
      <c r="E27" s="2"/>
    </row>
    <row r="28" spans="2:5" ht="12.75">
      <c r="B28" s="3"/>
      <c r="C28" s="2"/>
      <c r="D28" s="3"/>
      <c r="E28" s="2"/>
    </row>
    <row r="29" spans="2:5" ht="12.75">
      <c r="B29" s="3"/>
      <c r="C29" s="2"/>
      <c r="D29" s="3"/>
      <c r="E29" s="2"/>
    </row>
    <row r="30" spans="2:5" ht="12.75">
      <c r="B30" s="3"/>
      <c r="C30" s="2"/>
      <c r="D30" s="3"/>
      <c r="E30" s="2"/>
    </row>
    <row r="31" spans="2:5" ht="12.75">
      <c r="B31" s="3"/>
      <c r="C31" s="2"/>
      <c r="D31" s="3"/>
      <c r="E31" s="2"/>
    </row>
    <row r="32" spans="2:5" ht="12.75">
      <c r="B32" s="3"/>
      <c r="C32" s="2"/>
      <c r="D32" s="3"/>
      <c r="E32" s="2"/>
    </row>
    <row r="33" spans="2:5" ht="12.75">
      <c r="B33" s="3"/>
      <c r="C33" s="2"/>
      <c r="D33" s="3"/>
      <c r="E33" s="2"/>
    </row>
    <row r="34" spans="2:5" ht="12.75">
      <c r="B34" s="3"/>
      <c r="C34" s="2"/>
      <c r="D34" s="3"/>
      <c r="E34" s="2"/>
    </row>
    <row r="35" spans="2:5" ht="12.75">
      <c r="B35" s="3"/>
      <c r="C35" s="2"/>
      <c r="D35" s="3"/>
      <c r="E35" s="2"/>
    </row>
    <row r="36" spans="2:5" ht="12.75">
      <c r="B36" s="3"/>
      <c r="C36" s="2"/>
      <c r="D36" s="3"/>
      <c r="E36" s="2"/>
    </row>
    <row r="37" spans="2:5" ht="12.75">
      <c r="B37" s="3"/>
      <c r="C37" s="2"/>
      <c r="D37" s="3"/>
      <c r="E37" s="2"/>
    </row>
    <row r="38" spans="2:5" ht="12.75">
      <c r="B38" s="3"/>
      <c r="C38" s="2"/>
      <c r="D38" s="3"/>
      <c r="E38" s="2"/>
    </row>
    <row r="39" spans="2:5" ht="12.75">
      <c r="B39" s="3"/>
      <c r="C39" s="2"/>
      <c r="D39" s="3"/>
      <c r="E39" s="2"/>
    </row>
    <row r="40" spans="2:5" ht="12.75">
      <c r="B40" s="3"/>
      <c r="C40" s="2"/>
      <c r="D40" s="3"/>
      <c r="E40" s="2"/>
    </row>
    <row r="41" spans="2:5" ht="12.75">
      <c r="B41" s="3"/>
      <c r="C41" s="2"/>
      <c r="D41" s="3"/>
      <c r="E41" s="2"/>
    </row>
    <row r="42" spans="2:5" ht="12.75">
      <c r="B42" s="3"/>
      <c r="C42" s="2"/>
      <c r="D42" s="3"/>
      <c r="E42" s="2"/>
    </row>
    <row r="43" spans="2:5" ht="12.75">
      <c r="B43" s="3"/>
      <c r="C43" s="2"/>
      <c r="D43" s="3"/>
      <c r="E43" s="2"/>
    </row>
    <row r="44" spans="2:5" ht="12.75">
      <c r="B44" s="3"/>
      <c r="C44" s="2"/>
      <c r="D44" s="3"/>
      <c r="E44" s="2"/>
    </row>
    <row r="45" spans="2:5" ht="12.75">
      <c r="B45" s="3"/>
      <c r="C45" s="2"/>
      <c r="D45" s="3"/>
      <c r="E45" s="2"/>
    </row>
    <row r="46" spans="2:5" ht="12.75">
      <c r="B46" s="3"/>
      <c r="C46" s="2"/>
      <c r="D46" s="3"/>
      <c r="E46" s="2"/>
    </row>
    <row r="47" spans="2:5" ht="12.75">
      <c r="B47" s="3"/>
      <c r="C47" s="2"/>
      <c r="D47" s="3"/>
      <c r="E47" s="2"/>
    </row>
    <row r="48" spans="2:5" ht="12.75">
      <c r="B48" s="3"/>
      <c r="C48" s="2"/>
      <c r="D48" s="3"/>
      <c r="E48" s="2"/>
    </row>
    <row r="49" spans="2:5" ht="12.75">
      <c r="B49" s="3"/>
      <c r="C49" s="2"/>
      <c r="D49" s="3"/>
      <c r="E49" s="2"/>
    </row>
    <row r="50" spans="2:5" ht="12.75">
      <c r="B50" s="3"/>
      <c r="C50" s="2"/>
      <c r="D50" s="3"/>
      <c r="E50" s="2"/>
    </row>
    <row r="51" spans="2:5" ht="12.75">
      <c r="B51" s="3"/>
      <c r="C51" s="2"/>
      <c r="D51" s="3"/>
      <c r="E51" s="2"/>
    </row>
    <row r="52" spans="2:5" ht="12.75">
      <c r="B52" s="3"/>
      <c r="C52" s="2"/>
      <c r="D52" s="3"/>
      <c r="E52" s="2"/>
    </row>
    <row r="53" spans="2:5" ht="12.75">
      <c r="B53" s="3"/>
      <c r="C53" s="2"/>
      <c r="D53" s="3"/>
      <c r="E53" s="2"/>
    </row>
    <row r="54" spans="2:5" ht="12.75">
      <c r="B54" s="3"/>
      <c r="C54" s="2"/>
      <c r="D54" s="3"/>
      <c r="E54" s="2"/>
    </row>
    <row r="55" spans="2:5" ht="12.75">
      <c r="B55" s="3"/>
      <c r="C55" s="2"/>
      <c r="D55" s="3"/>
      <c r="E55" s="2"/>
    </row>
    <row r="56" spans="2:5" ht="12.75">
      <c r="B56" s="3"/>
      <c r="C56" s="2"/>
      <c r="D56" s="3"/>
      <c r="E56" s="2"/>
    </row>
    <row r="57" spans="2:5" ht="12.75">
      <c r="B57" s="3"/>
      <c r="C57" s="2"/>
      <c r="D57" s="3"/>
      <c r="E57" s="2"/>
    </row>
    <row r="58" spans="2:5" ht="12.75">
      <c r="B58" s="3"/>
      <c r="C58" s="2"/>
      <c r="D58" s="3"/>
      <c r="E58" s="2"/>
    </row>
    <row r="59" spans="2:5" ht="12.75">
      <c r="B59" s="3"/>
      <c r="C59" s="2"/>
      <c r="D59" s="3"/>
      <c r="E59" s="2"/>
    </row>
    <row r="60" spans="2:5" ht="12.75">
      <c r="B60" s="3"/>
      <c r="C60" s="2"/>
      <c r="D60" s="3"/>
      <c r="E60" s="2"/>
    </row>
    <row r="61" spans="2:5" ht="12.75">
      <c r="B61" s="3"/>
      <c r="C61" s="2"/>
      <c r="D61" s="3"/>
      <c r="E61" s="2"/>
    </row>
    <row r="62" spans="2:5" ht="12.75">
      <c r="B62" s="3"/>
      <c r="C62" s="2"/>
      <c r="D62" s="3"/>
      <c r="E62" s="2"/>
    </row>
    <row r="63" spans="2:5" ht="12.75">
      <c r="B63" s="3"/>
      <c r="C63" s="2"/>
      <c r="D63" s="3"/>
      <c r="E63" s="2"/>
    </row>
    <row r="64" spans="2:5" ht="12.75">
      <c r="B64" s="3"/>
      <c r="C64" s="2"/>
      <c r="D64" s="3"/>
      <c r="E64" s="2"/>
    </row>
    <row r="65" spans="2:5" ht="12.75">
      <c r="B65" s="3"/>
      <c r="C65" s="2"/>
      <c r="D65" s="3"/>
      <c r="E65" s="2"/>
    </row>
    <row r="66" spans="2:5" ht="12.75">
      <c r="B66" s="3"/>
      <c r="C66" s="2"/>
      <c r="D66" s="3"/>
      <c r="E66" s="2"/>
    </row>
    <row r="67" spans="2:5" ht="12.75">
      <c r="B67" s="3"/>
      <c r="C67" s="2"/>
      <c r="D67" s="3"/>
      <c r="E67" s="2"/>
    </row>
    <row r="68" spans="2:5" ht="12.75">
      <c r="B68" s="3"/>
      <c r="C68" s="2"/>
      <c r="D68" s="3"/>
      <c r="E68" s="2"/>
    </row>
    <row r="69" spans="2:5" ht="12.75">
      <c r="B69" s="3"/>
      <c r="C69" s="2"/>
      <c r="D69" s="3"/>
      <c r="E69" s="2"/>
    </row>
    <row r="70" spans="2:5" ht="12.75">
      <c r="B70" s="3"/>
      <c r="C70" s="2"/>
      <c r="D70" s="3"/>
      <c r="E70" s="2"/>
    </row>
    <row r="71" spans="2:5" ht="12.75">
      <c r="B71" s="3"/>
      <c r="C71" s="2"/>
      <c r="D71" s="3"/>
      <c r="E71" s="2"/>
    </row>
    <row r="72" spans="2:5" ht="12.75">
      <c r="B72" s="3"/>
      <c r="C72" s="2"/>
      <c r="D72" s="3"/>
      <c r="E72" s="2"/>
    </row>
    <row r="73" spans="2:5" ht="12.75">
      <c r="B73" s="3"/>
      <c r="C73" s="2"/>
      <c r="D73" s="3"/>
      <c r="E73" s="2"/>
    </row>
    <row r="74" spans="2:5" ht="12.75">
      <c r="B74" s="3"/>
      <c r="C74" s="2"/>
      <c r="D74" s="3"/>
      <c r="E74" s="2"/>
    </row>
    <row r="75" spans="2:5" ht="12.75">
      <c r="B75" s="3"/>
      <c r="C75" s="2"/>
      <c r="D75" s="3"/>
      <c r="E75" s="2"/>
    </row>
    <row r="76" spans="2:5" ht="12.75">
      <c r="B76" s="3"/>
      <c r="C76" s="2"/>
      <c r="D76" s="3"/>
      <c r="E76" s="2"/>
    </row>
    <row r="77" spans="2:5" ht="12.75">
      <c r="B77" s="3"/>
      <c r="C77" s="2"/>
      <c r="D77" s="3"/>
      <c r="E77" s="2"/>
    </row>
    <row r="78" spans="2:5" ht="12.75">
      <c r="B78" s="3"/>
      <c r="C78" s="2"/>
      <c r="D78" s="3"/>
      <c r="E78" s="2"/>
    </row>
    <row r="79" spans="2:5" ht="12.75">
      <c r="B79" s="3"/>
      <c r="C79" s="2"/>
      <c r="D79" s="3"/>
      <c r="E79" s="2"/>
    </row>
    <row r="80" spans="2:5" ht="12.75">
      <c r="B80" s="3"/>
      <c r="C80" s="2"/>
      <c r="D80" s="3"/>
      <c r="E80" s="2"/>
    </row>
    <row r="81" spans="2:5" ht="12.75">
      <c r="B81" s="3"/>
      <c r="C81" s="2"/>
      <c r="D81" s="3"/>
      <c r="E81" s="2"/>
    </row>
    <row r="82" spans="2:5" ht="12.75">
      <c r="B82" s="3"/>
      <c r="C82" s="2"/>
      <c r="D82" s="3"/>
      <c r="E82" s="2"/>
    </row>
    <row r="83" spans="2:5" ht="12.75">
      <c r="B83" s="3"/>
      <c r="C83" s="2"/>
      <c r="D83" s="3"/>
      <c r="E83" s="2"/>
    </row>
    <row r="84" spans="2:5" ht="12.75">
      <c r="B84" s="3"/>
      <c r="C84" s="2"/>
      <c r="D84" s="3"/>
      <c r="E84" s="2"/>
    </row>
    <row r="85" spans="2:5" ht="12.75">
      <c r="B85" s="3"/>
      <c r="C85" s="2"/>
      <c r="D85" s="3"/>
      <c r="E85" s="2"/>
    </row>
    <row r="86" spans="2:5" ht="12.75">
      <c r="B86" s="3"/>
      <c r="C86" s="2"/>
      <c r="D86" s="3"/>
      <c r="E86" s="2"/>
    </row>
    <row r="87" spans="2:5" ht="12.75">
      <c r="B87" s="3"/>
      <c r="C87" s="2"/>
      <c r="D87" s="3"/>
      <c r="E87" s="2"/>
    </row>
    <row r="88" spans="2:5" ht="12.75">
      <c r="B88" s="3"/>
      <c r="C88" s="2"/>
      <c r="D88" s="3"/>
      <c r="E88" s="2"/>
    </row>
    <row r="89" spans="2:5" ht="12.75">
      <c r="B89" s="3"/>
      <c r="C89" s="2"/>
      <c r="D89" s="3"/>
      <c r="E89" s="2"/>
    </row>
    <row r="90" spans="2:5" ht="12.75">
      <c r="B90" s="3"/>
      <c r="C90" s="2"/>
      <c r="D90" s="3"/>
      <c r="E90" s="2"/>
    </row>
    <row r="91" spans="2:5" ht="12.75">
      <c r="B91" s="3"/>
      <c r="C91" s="2"/>
      <c r="D91" s="3"/>
      <c r="E91" s="2"/>
    </row>
    <row r="92" spans="2:5" ht="12.75">
      <c r="B92" s="3"/>
      <c r="C92" s="2"/>
      <c r="D92" s="3"/>
      <c r="E92" s="2"/>
    </row>
    <row r="93" spans="2:5" ht="12.75">
      <c r="B93" s="3"/>
      <c r="C93" s="2"/>
      <c r="D93" s="3"/>
      <c r="E93" s="2"/>
    </row>
    <row r="94" spans="2:5" ht="12.75">
      <c r="B94" s="3"/>
      <c r="C94" s="2"/>
      <c r="D94" s="3"/>
      <c r="E94" s="2"/>
    </row>
    <row r="95" spans="2:5" ht="12.75">
      <c r="B95" s="3"/>
      <c r="C95" s="2"/>
      <c r="D95" s="3"/>
      <c r="E95" s="2"/>
    </row>
    <row r="96" spans="2:5" ht="12.75">
      <c r="B96" s="3"/>
      <c r="C96" s="2"/>
      <c r="D96" s="3"/>
      <c r="E96" s="2"/>
    </row>
    <row r="97" spans="2:5" ht="12.75">
      <c r="B97" s="3"/>
      <c r="C97" s="2"/>
      <c r="D97" s="3"/>
      <c r="E97" s="2"/>
    </row>
    <row r="98" spans="2:5" ht="12.75">
      <c r="B98" s="3"/>
      <c r="C98" s="2"/>
      <c r="D98" s="3"/>
      <c r="E98" s="2"/>
    </row>
    <row r="99" spans="2:5" ht="12.75">
      <c r="B99" s="3"/>
      <c r="C99" s="2"/>
      <c r="D99" s="3"/>
      <c r="E99" s="2"/>
    </row>
    <row r="100" spans="2:5" ht="12.75">
      <c r="B100" s="3"/>
      <c r="C100" s="2"/>
      <c r="D100" s="3"/>
      <c r="E100" s="2"/>
    </row>
    <row r="101" spans="2:5" ht="12.75">
      <c r="B101" s="3"/>
      <c r="C101" s="2"/>
      <c r="D101" s="3"/>
      <c r="E101" s="2"/>
    </row>
    <row r="102" spans="2:5" ht="12.75">
      <c r="B102" s="3"/>
      <c r="C102" s="2"/>
      <c r="D102" s="3"/>
      <c r="E102" s="2"/>
    </row>
    <row r="103" spans="2:5" ht="12.75">
      <c r="B103" s="3"/>
      <c r="C103" s="2"/>
      <c r="D103" s="3"/>
      <c r="E103" s="2"/>
    </row>
    <row r="104" spans="2:5" ht="12.75">
      <c r="B104" s="3"/>
      <c r="C104" s="2"/>
      <c r="D104" s="3"/>
      <c r="E104" s="2"/>
    </row>
    <row r="105" spans="2:5" ht="12.75">
      <c r="B105" s="3"/>
      <c r="C105" s="2"/>
      <c r="D105" s="3"/>
      <c r="E105" s="2"/>
    </row>
  </sheetData>
  <sheetProtection password="9657" sheet="1"/>
  <mergeCells count="4">
    <mergeCell ref="C4:D4"/>
    <mergeCell ref="C3:D3"/>
    <mergeCell ref="C2:D2"/>
    <mergeCell ref="A1:G1"/>
  </mergeCells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WSHFC | Truth-In-Lending Disclosure: Tacoma Downpayment Assistance Program</dc:title>
  <dc:subject/>
  <dc:creator>WSHFC</dc:creator>
  <cp:keywords/>
  <dc:description/>
  <cp:lastModifiedBy>Maureen Smith</cp:lastModifiedBy>
  <cp:lastPrinted>2017-11-09T18:15:37Z</cp:lastPrinted>
  <dcterms:created xsi:type="dcterms:W3CDTF">2004-03-23T18:27:10Z</dcterms:created>
  <dcterms:modified xsi:type="dcterms:W3CDTF">2017-11-09T21:11:34Z</dcterms:modified>
  <cp:category/>
  <cp:version/>
  <cp:contentType/>
  <cp:contentStatus/>
</cp:coreProperties>
</file>